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раздел 2.14" sheetId="1" r:id="rId1"/>
  </sheets>
  <definedNames/>
  <calcPr fullCalcOnLoad="1"/>
</workbook>
</file>

<file path=xl/sharedStrings.xml><?xml version="1.0" encoding="utf-8"?>
<sst xmlns="http://schemas.openxmlformats.org/spreadsheetml/2006/main" count="578" uniqueCount="99">
  <si>
    <t>2.14. Показатели по поступлениям и выплатам учреждения, предусмотренных Планом финансово-хозяйственной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2.1 Показатели по поступлениям и выплатам учреждения</t>
  </si>
  <si>
    <t>Наименование 
показателя</t>
  </si>
  <si>
    <t>Код ВР</t>
  </si>
  <si>
    <t>Код КОСГУ</t>
  </si>
  <si>
    <t>Сумма поступлений денежных средств (с учетом возвратов)</t>
  </si>
  <si>
    <t>Сумма выплат денежных средств (с учетом восстановленных кассовых выплат)</t>
  </si>
  <si>
    <t>Плановые поступления</t>
  </si>
  <si>
    <t>Кассовые поступления</t>
  </si>
  <si>
    <t>Плановые выплаты</t>
  </si>
  <si>
    <t>Кассовые выплаты</t>
  </si>
  <si>
    <t>субсидии на финансовое обеспечение выполнения государственного задания из бюджета Оренбургской области</t>
  </si>
  <si>
    <t>субсидии, предоставляемые в соответствии с абзацем 2 п.1 ст.78 БК РФ (субсидии на иные цели)</t>
  </si>
  <si>
    <t>поступления от оказания услуг (выполнения работ) на платной основе и иной приносящей доход деятельности</t>
  </si>
  <si>
    <t xml:space="preserve">Остаток средств на начало финансового года </t>
  </si>
  <si>
    <t>Х</t>
  </si>
  <si>
    <t>Возврат остатка субсидии на выполнение государственного задания в объеме, соответствующем недостигнутым показателям государственного задания</t>
  </si>
  <si>
    <t>Поступления от доходов, всего:</t>
  </si>
  <si>
    <t>в том числе:</t>
  </si>
  <si>
    <t>доходы от операционной аренды</t>
  </si>
  <si>
    <t>121</t>
  </si>
  <si>
    <t>доходы от финансовой аренды</t>
  </si>
  <si>
    <t>122</t>
  </si>
  <si>
    <t>иные доходы от собственности</t>
  </si>
  <si>
    <t>129</t>
  </si>
  <si>
    <t>доходы от оказания платных услуг (работ)</t>
  </si>
  <si>
    <t>131</t>
  </si>
  <si>
    <t>доходы от компенсации затрат</t>
  </si>
  <si>
    <t>134</t>
  </si>
  <si>
    <t>доходы по условным арендным платежам</t>
  </si>
  <si>
    <t>135</t>
  </si>
  <si>
    <t xml:space="preserve">страховые возмещения </t>
  </si>
  <si>
    <t>143</t>
  </si>
  <si>
    <t>возмещение ущерба имуществу (за исключением страховых возмещений)</t>
  </si>
  <si>
    <t>144</t>
  </si>
  <si>
    <t>доходы от получения субсидии на иные цели</t>
  </si>
  <si>
    <t>183</t>
  </si>
  <si>
    <t>иные доходы</t>
  </si>
  <si>
    <t>189</t>
  </si>
  <si>
    <t>Выплаты по расходам, всего:</t>
  </si>
  <si>
    <t>Заработная плата</t>
  </si>
  <si>
    <t>111</t>
  </si>
  <si>
    <t>211</t>
  </si>
  <si>
    <t>Прочие выплаты</t>
  </si>
  <si>
    <t>112</t>
  </si>
  <si>
    <t>212</t>
  </si>
  <si>
    <t>Транспортные услуги</t>
  </si>
  <si>
    <t>222</t>
  </si>
  <si>
    <t>Пособия по социальной помощи населению</t>
  </si>
  <si>
    <t>262</t>
  </si>
  <si>
    <t>Иные расходы</t>
  </si>
  <si>
    <t>296</t>
  </si>
  <si>
    <t>113</t>
  </si>
  <si>
    <t>Начисления на выплаты по оплате труда</t>
  </si>
  <si>
    <t>119</t>
  </si>
  <si>
    <t>213</t>
  </si>
  <si>
    <t>Работы, услуги по содержанию имущества</t>
  </si>
  <si>
    <t>243</t>
  </si>
  <si>
    <t>225</t>
  </si>
  <si>
    <t>Прочие работы, услуги</t>
  </si>
  <si>
    <t>226</t>
  </si>
  <si>
    <t>Услуги связи</t>
  </si>
  <si>
    <t>244</t>
  </si>
  <si>
    <t>221</t>
  </si>
  <si>
    <t>Коммунальные услуги</t>
  </si>
  <si>
    <t>223</t>
  </si>
  <si>
    <t xml:space="preserve">Арендная плата за пользование имуществом </t>
  </si>
  <si>
    <t>224</t>
  </si>
  <si>
    <t>Увеличение стоимости основных средств</t>
  </si>
  <si>
    <t>310</t>
  </si>
  <si>
    <t>Увеличение стоимости нематериальных активов</t>
  </si>
  <si>
    <t>320</t>
  </si>
  <si>
    <t>Увеличение стоимости непроизведенных активов</t>
  </si>
  <si>
    <t>330</t>
  </si>
  <si>
    <t>Увеличение стоимости материальных запасов, в том числе:</t>
  </si>
  <si>
    <t>340</t>
  </si>
  <si>
    <t xml:space="preserve">   горюче-смазочные материалы</t>
  </si>
  <si>
    <t xml:space="preserve">   медикаменты и перевязочные средства</t>
  </si>
  <si>
    <t xml:space="preserve">  мягкий инвентарь</t>
  </si>
  <si>
    <t xml:space="preserve">   продукты питания</t>
  </si>
  <si>
    <t xml:space="preserve">   прочие материальные запасы</t>
  </si>
  <si>
    <t>321</t>
  </si>
  <si>
    <t>Иные расходы (стипендии)</t>
  </si>
  <si>
    <t>360</t>
  </si>
  <si>
    <t>Штрафы за нарушение законодательства о закупках и нарушение условий контрактов (договоров)</t>
  </si>
  <si>
    <t>831</t>
  </si>
  <si>
    <t>293</t>
  </si>
  <si>
    <t>Налоги, пошлины и сборы</t>
  </si>
  <si>
    <t>851</t>
  </si>
  <si>
    <t>291</t>
  </si>
  <si>
    <t>852</t>
  </si>
  <si>
    <t>853</t>
  </si>
  <si>
    <t>Штрафы за нарушение законодательства о налогах и сборах, законодательства о страховых взносах</t>
  </si>
  <si>
    <t>292</t>
  </si>
  <si>
    <t>Планируемый остаток средств на конец планируемого финансового года</t>
  </si>
  <si>
    <t>Справочно:</t>
  </si>
  <si>
    <t>код ВР</t>
  </si>
  <si>
    <t>Сумма выплат денежных средств (с учетом восстановительных кассовых выплат)</t>
  </si>
  <si>
    <t>Объем публичных обязательств</t>
  </si>
  <si>
    <t>Остаток средств на конец  финансового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</si>
</sst>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30" xfId="0" applyNumberFormat="1" applyFont="1" applyBorder="1" applyAlignment="1">
      <alignment horizontal="center" vertical="center"/>
    </xf>
    <xf numFmtId="4" fontId="5" fillId="13" borderId="3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33" xfId="0" applyNumberFormat="1" applyFont="1" applyBorder="1" applyAlignment="1">
      <alignment horizontal="center" vertical="center"/>
    </xf>
    <xf numFmtId="0" fontId="5" fillId="13" borderId="10" xfId="0" applyFont="1" applyFill="1" applyBorder="1" applyAlignment="1">
      <alignment horizontal="left" vertical="center" wrapText="1"/>
    </xf>
    <xf numFmtId="0" fontId="5" fillId="13" borderId="11" xfId="0" applyFont="1" applyFill="1" applyBorder="1" applyAlignment="1">
      <alignment horizontal="left" vertical="center" wrapText="1"/>
    </xf>
    <xf numFmtId="0" fontId="5" fillId="13" borderId="12" xfId="0" applyFont="1" applyFill="1" applyBorder="1" applyAlignment="1">
      <alignment horizontal="left" vertical="center" wrapText="1"/>
    </xf>
    <xf numFmtId="49" fontId="5" fillId="13" borderId="10" xfId="0" applyNumberFormat="1" applyFont="1" applyFill="1" applyBorder="1" applyAlignment="1">
      <alignment horizontal="center" vertical="center"/>
    </xf>
    <xf numFmtId="49" fontId="5" fillId="13" borderId="11" xfId="0" applyNumberFormat="1" applyFont="1" applyFill="1" applyBorder="1" applyAlignment="1">
      <alignment horizontal="center" vertical="center"/>
    </xf>
    <xf numFmtId="49" fontId="5" fillId="13" borderId="12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center" vertical="center"/>
    </xf>
    <xf numFmtId="4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" fontId="5" fillId="13" borderId="30" xfId="0" applyNumberFormat="1" applyFont="1" applyFill="1" applyBorder="1" applyAlignment="1">
      <alignment horizontal="center" vertical="center"/>
    </xf>
    <xf numFmtId="4" fontId="5" fillId="13" borderId="11" xfId="0" applyNumberFormat="1" applyFont="1" applyFill="1" applyBorder="1" applyAlignment="1">
      <alignment horizontal="center" vertical="center"/>
    </xf>
    <xf numFmtId="4" fontId="5" fillId="13" borderId="10" xfId="0" applyNumberFormat="1" applyFont="1" applyFill="1" applyBorder="1" applyAlignment="1">
      <alignment horizontal="center" vertical="center"/>
    </xf>
    <xf numFmtId="4" fontId="5" fillId="13" borderId="36" xfId="0" applyNumberFormat="1" applyFont="1" applyFill="1" applyBorder="1" applyAlignment="1">
      <alignment horizontal="center" vertical="center"/>
    </xf>
    <xf numFmtId="4" fontId="5" fillId="13" borderId="37" xfId="0" applyNumberFormat="1" applyFont="1" applyFill="1" applyBorder="1" applyAlignment="1">
      <alignment horizontal="center" vertical="center"/>
    </xf>
    <xf numFmtId="4" fontId="5" fillId="13" borderId="35" xfId="0" applyNumberFormat="1" applyFont="1" applyFill="1" applyBorder="1" applyAlignment="1">
      <alignment horizontal="center" vertical="center"/>
    </xf>
    <xf numFmtId="4" fontId="5" fillId="13" borderId="13" xfId="0" applyNumberFormat="1" applyFont="1" applyFill="1" applyBorder="1" applyAlignment="1">
      <alignment horizontal="center" vertical="center"/>
    </xf>
    <xf numFmtId="4" fontId="5" fillId="13" borderId="28" xfId="0" applyNumberFormat="1" applyFont="1" applyFill="1" applyBorder="1" applyAlignment="1">
      <alignment horizontal="center" vertical="center"/>
    </xf>
    <xf numFmtId="4" fontId="5" fillId="13" borderId="26" xfId="0" applyNumberFormat="1" applyFont="1" applyFill="1" applyBorder="1" applyAlignment="1">
      <alignment horizontal="center" vertical="center"/>
    </xf>
    <xf numFmtId="4" fontId="5" fillId="13" borderId="40" xfId="0" applyNumberFormat="1" applyFont="1" applyFill="1" applyBorder="1" applyAlignment="1">
      <alignment horizontal="center" vertical="center"/>
    </xf>
    <xf numFmtId="4" fontId="5" fillId="13" borderId="41" xfId="0" applyNumberFormat="1" applyFont="1" applyFill="1" applyBorder="1" applyAlignment="1">
      <alignment horizontal="center" vertical="center"/>
    </xf>
    <xf numFmtId="4" fontId="5" fillId="13" borderId="29" xfId="0" applyNumberFormat="1" applyFont="1" applyFill="1" applyBorder="1" applyAlignment="1">
      <alignment horizontal="center" vertical="center"/>
    </xf>
    <xf numFmtId="4" fontId="5" fillId="13" borderId="25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tabSelected="1" zoomScale="89" zoomScaleNormal="89" zoomScalePageLayoutView="0" workbookViewId="0" topLeftCell="A1">
      <pane xSplit="4050" ySplit="3705" topLeftCell="DE1" activePane="bottomRight" state="split"/>
      <selection pane="topLeft" activeCell="A1" sqref="A1"/>
      <selection pane="topRight" activeCell="AT1" sqref="AT1:AT65536"/>
      <selection pane="bottomLeft" activeCell="A6" sqref="A6:IV6"/>
      <selection pane="bottomRight" activeCell="FZ44" sqref="FZ44:GJ48"/>
    </sheetView>
  </sheetViews>
  <sheetFormatPr defaultColWidth="0.875" defaultRowHeight="12.75"/>
  <cols>
    <col min="1" max="23" width="0.875" style="6" customWidth="1"/>
    <col min="24" max="24" width="3.875" style="6" customWidth="1"/>
    <col min="25" max="57" width="0.875" style="6" customWidth="1"/>
    <col min="58" max="58" width="5.375" style="6" customWidth="1"/>
    <col min="59" max="70" width="0.875" style="6" customWidth="1"/>
    <col min="71" max="71" width="5.875" style="6" customWidth="1"/>
    <col min="72" max="82" width="0.875" style="6" customWidth="1"/>
    <col min="83" max="83" width="5.25390625" style="6" customWidth="1"/>
    <col min="84" max="94" width="0.875" style="6" customWidth="1"/>
    <col min="95" max="95" width="6.25390625" style="6" customWidth="1"/>
    <col min="96" max="107" width="0.875" style="6" customWidth="1"/>
    <col min="108" max="108" width="5.625" style="6" customWidth="1"/>
    <col min="109" max="118" width="0.875" style="6" customWidth="1"/>
    <col min="119" max="119" width="6.125" style="6" customWidth="1"/>
    <col min="120" max="130" width="0.875" style="6" customWidth="1"/>
    <col min="131" max="131" width="5.375" style="6" customWidth="1"/>
    <col min="132" max="143" width="0.875" style="6" customWidth="1"/>
    <col min="144" max="144" width="6.75390625" style="6" customWidth="1"/>
    <col min="145" max="155" width="0.875" style="6" customWidth="1"/>
    <col min="156" max="156" width="6.25390625" style="6" customWidth="1"/>
    <col min="157" max="167" width="0.875" style="6" customWidth="1"/>
    <col min="168" max="168" width="6.25390625" style="6" customWidth="1"/>
    <col min="169" max="180" width="0.875" style="6" customWidth="1"/>
    <col min="181" max="181" width="5.625" style="6" customWidth="1"/>
    <col min="182" max="191" width="0.875" style="6" customWidth="1"/>
    <col min="192" max="192" width="7.75390625" style="6" customWidth="1"/>
  </cols>
  <sheetData>
    <row r="1" spans="1:192" ht="17.2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</row>
    <row r="2" spans="1:192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</row>
    <row r="3" spans="1:192" ht="27.75" customHeight="1">
      <c r="A3" s="103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5"/>
      <c r="AE3" s="103" t="s">
        <v>2</v>
      </c>
      <c r="AF3" s="104"/>
      <c r="AG3" s="104"/>
      <c r="AH3" s="104"/>
      <c r="AI3" s="104"/>
      <c r="AJ3" s="104"/>
      <c r="AK3" s="104"/>
      <c r="AL3" s="105"/>
      <c r="AM3" s="103" t="s">
        <v>3</v>
      </c>
      <c r="AN3" s="104"/>
      <c r="AO3" s="104"/>
      <c r="AP3" s="104"/>
      <c r="AQ3" s="104"/>
      <c r="AR3" s="104"/>
      <c r="AS3" s="104"/>
      <c r="AT3" s="105"/>
      <c r="AU3" s="98" t="s">
        <v>4</v>
      </c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100"/>
      <c r="DP3" s="98" t="s">
        <v>5</v>
      </c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100"/>
    </row>
    <row r="4" spans="1:192" ht="27" customHeight="1">
      <c r="A4" s="106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8"/>
      <c r="AE4" s="106"/>
      <c r="AF4" s="107"/>
      <c r="AG4" s="107"/>
      <c r="AH4" s="107"/>
      <c r="AI4" s="107"/>
      <c r="AJ4" s="107"/>
      <c r="AK4" s="107"/>
      <c r="AL4" s="108"/>
      <c r="AM4" s="106"/>
      <c r="AN4" s="107"/>
      <c r="AO4" s="107"/>
      <c r="AP4" s="107"/>
      <c r="AQ4" s="107"/>
      <c r="AR4" s="107"/>
      <c r="AS4" s="107"/>
      <c r="AT4" s="108"/>
      <c r="AU4" s="112" t="s">
        <v>6</v>
      </c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4"/>
      <c r="CF4" s="112" t="s">
        <v>7</v>
      </c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4"/>
      <c r="DP4" s="112" t="s">
        <v>8</v>
      </c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4"/>
      <c r="FA4" s="112" t="s">
        <v>9</v>
      </c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4"/>
    </row>
    <row r="5" spans="1:192" ht="105" customHeight="1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/>
      <c r="AE5" s="109"/>
      <c r="AF5" s="110"/>
      <c r="AG5" s="110"/>
      <c r="AH5" s="110"/>
      <c r="AI5" s="110"/>
      <c r="AJ5" s="110"/>
      <c r="AK5" s="110"/>
      <c r="AL5" s="111"/>
      <c r="AM5" s="109"/>
      <c r="AN5" s="110"/>
      <c r="AO5" s="110"/>
      <c r="AP5" s="110"/>
      <c r="AQ5" s="110"/>
      <c r="AR5" s="110"/>
      <c r="AS5" s="110"/>
      <c r="AT5" s="111"/>
      <c r="AU5" s="98" t="s">
        <v>10</v>
      </c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100"/>
      <c r="BH5" s="99" t="s">
        <v>11</v>
      </c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100"/>
      <c r="BT5" s="99" t="s">
        <v>12</v>
      </c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100"/>
      <c r="CF5" s="98" t="s">
        <v>10</v>
      </c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100"/>
      <c r="CS5" s="99" t="s">
        <v>11</v>
      </c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100"/>
      <c r="DE5" s="98" t="s">
        <v>12</v>
      </c>
      <c r="DF5" s="99"/>
      <c r="DG5" s="99"/>
      <c r="DH5" s="99"/>
      <c r="DI5" s="99"/>
      <c r="DJ5" s="99"/>
      <c r="DK5" s="99"/>
      <c r="DL5" s="99"/>
      <c r="DM5" s="99"/>
      <c r="DN5" s="99"/>
      <c r="DO5" s="100"/>
      <c r="DP5" s="98" t="s">
        <v>10</v>
      </c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100"/>
      <c r="EC5" s="99" t="s">
        <v>11</v>
      </c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100"/>
      <c r="EO5" s="99" t="s">
        <v>12</v>
      </c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100"/>
      <c r="FA5" s="98" t="s">
        <v>10</v>
      </c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100"/>
      <c r="FN5" s="99" t="s">
        <v>11</v>
      </c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100"/>
      <c r="FZ5" s="101" t="s">
        <v>12</v>
      </c>
      <c r="GA5" s="101"/>
      <c r="GB5" s="101"/>
      <c r="GC5" s="101"/>
      <c r="GD5" s="101"/>
      <c r="GE5" s="101"/>
      <c r="GF5" s="101"/>
      <c r="GG5" s="101"/>
      <c r="GH5" s="101"/>
      <c r="GI5" s="101"/>
      <c r="GJ5" s="101"/>
    </row>
    <row r="6" spans="1:192" ht="13.5" thickBot="1">
      <c r="A6" s="95">
        <v>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7"/>
      <c r="AE6" s="95">
        <v>2</v>
      </c>
      <c r="AF6" s="96"/>
      <c r="AG6" s="96"/>
      <c r="AH6" s="96"/>
      <c r="AI6" s="96"/>
      <c r="AJ6" s="96"/>
      <c r="AK6" s="96"/>
      <c r="AL6" s="97"/>
      <c r="AM6" s="95">
        <v>3</v>
      </c>
      <c r="AN6" s="96"/>
      <c r="AO6" s="96"/>
      <c r="AP6" s="96"/>
      <c r="AQ6" s="96"/>
      <c r="AR6" s="96"/>
      <c r="AS6" s="96"/>
      <c r="AT6" s="97"/>
      <c r="AU6" s="91">
        <v>5</v>
      </c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3"/>
      <c r="BH6" s="92">
        <v>6</v>
      </c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3"/>
      <c r="BT6" s="92">
        <v>7</v>
      </c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3"/>
      <c r="CF6" s="91">
        <v>8</v>
      </c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3"/>
      <c r="CS6" s="92">
        <v>9</v>
      </c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3"/>
      <c r="DE6" s="92">
        <v>10</v>
      </c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1">
        <v>11</v>
      </c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3"/>
      <c r="EC6" s="92">
        <v>12</v>
      </c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3"/>
      <c r="EO6" s="92">
        <v>13</v>
      </c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3"/>
      <c r="FA6" s="91">
        <v>14</v>
      </c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3"/>
      <c r="FN6" s="92">
        <v>15</v>
      </c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3"/>
      <c r="FZ6" s="94">
        <v>16</v>
      </c>
      <c r="GA6" s="94"/>
      <c r="GB6" s="94"/>
      <c r="GC6" s="94"/>
      <c r="GD6" s="94"/>
      <c r="GE6" s="94"/>
      <c r="GF6" s="94"/>
      <c r="GG6" s="94"/>
      <c r="GH6" s="94"/>
      <c r="GI6" s="94"/>
      <c r="GJ6" s="94"/>
    </row>
    <row r="7" spans="1:192" s="3" customFormat="1" ht="26.25" customHeight="1">
      <c r="A7" s="64" t="s">
        <v>13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  <c r="AE7" s="67" t="s">
        <v>14</v>
      </c>
      <c r="AF7" s="68"/>
      <c r="AG7" s="68"/>
      <c r="AH7" s="68"/>
      <c r="AI7" s="68"/>
      <c r="AJ7" s="68"/>
      <c r="AK7" s="68"/>
      <c r="AL7" s="69"/>
      <c r="AM7" s="67" t="s">
        <v>14</v>
      </c>
      <c r="AN7" s="68"/>
      <c r="AO7" s="68"/>
      <c r="AP7" s="68"/>
      <c r="AQ7" s="68"/>
      <c r="AR7" s="68"/>
      <c r="AS7" s="68"/>
      <c r="AT7" s="68"/>
      <c r="AU7" s="90">
        <v>2400</v>
      </c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5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5">
        <v>242633.68</v>
      </c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5">
        <v>2400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5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5">
        <f>BT7</f>
        <v>242633.68</v>
      </c>
      <c r="DF7" s="86"/>
      <c r="DG7" s="86"/>
      <c r="DH7" s="86"/>
      <c r="DI7" s="86"/>
      <c r="DJ7" s="86"/>
      <c r="DK7" s="86"/>
      <c r="DL7" s="86"/>
      <c r="DM7" s="86"/>
      <c r="DN7" s="86"/>
      <c r="DO7" s="89"/>
      <c r="DP7" s="90" t="s">
        <v>14</v>
      </c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5" t="s">
        <v>14</v>
      </c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5" t="s">
        <v>14</v>
      </c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5" t="s">
        <v>14</v>
      </c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5" t="s">
        <v>14</v>
      </c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7" t="s">
        <v>14</v>
      </c>
      <c r="GA7" s="87"/>
      <c r="GB7" s="87"/>
      <c r="GC7" s="87"/>
      <c r="GD7" s="87"/>
      <c r="GE7" s="87"/>
      <c r="GF7" s="87"/>
      <c r="GG7" s="87"/>
      <c r="GH7" s="87"/>
      <c r="GI7" s="87"/>
      <c r="GJ7" s="88"/>
    </row>
    <row r="8" spans="1:192" s="3" customFormat="1" ht="59.25" customHeight="1">
      <c r="A8" s="11" t="s">
        <v>15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  <c r="AE8" s="14" t="s">
        <v>14</v>
      </c>
      <c r="AF8" s="15"/>
      <c r="AG8" s="15"/>
      <c r="AH8" s="15"/>
      <c r="AI8" s="15"/>
      <c r="AJ8" s="15"/>
      <c r="AK8" s="15"/>
      <c r="AL8" s="16"/>
      <c r="AM8" s="14" t="s">
        <v>14</v>
      </c>
      <c r="AN8" s="15"/>
      <c r="AO8" s="15"/>
      <c r="AP8" s="15"/>
      <c r="AQ8" s="15"/>
      <c r="AR8" s="15"/>
      <c r="AS8" s="15"/>
      <c r="AT8" s="15"/>
      <c r="AU8" s="45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7" t="s">
        <v>14</v>
      </c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7" t="s">
        <v>14</v>
      </c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7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7" t="s">
        <v>14</v>
      </c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7" t="s">
        <v>14</v>
      </c>
      <c r="DF8" s="8"/>
      <c r="DG8" s="8"/>
      <c r="DH8" s="8"/>
      <c r="DI8" s="8"/>
      <c r="DJ8" s="8"/>
      <c r="DK8" s="8"/>
      <c r="DL8" s="8"/>
      <c r="DM8" s="8"/>
      <c r="DN8" s="8"/>
      <c r="DO8" s="10"/>
      <c r="DP8" s="45" t="s">
        <v>14</v>
      </c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7" t="s">
        <v>14</v>
      </c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7" t="s">
        <v>14</v>
      </c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7" t="s">
        <v>14</v>
      </c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7" t="s">
        <v>14</v>
      </c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73" t="s">
        <v>14</v>
      </c>
      <c r="GA8" s="73"/>
      <c r="GB8" s="73"/>
      <c r="GC8" s="73"/>
      <c r="GD8" s="73"/>
      <c r="GE8" s="73"/>
      <c r="GF8" s="73"/>
      <c r="GG8" s="73"/>
      <c r="GH8" s="73"/>
      <c r="GI8" s="73"/>
      <c r="GJ8" s="74"/>
    </row>
    <row r="9" spans="1:192" s="4" customFormat="1" ht="20.25" customHeight="1">
      <c r="A9" s="64" t="s">
        <v>16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  <c r="AE9" s="67" t="s">
        <v>14</v>
      </c>
      <c r="AF9" s="68"/>
      <c r="AG9" s="68"/>
      <c r="AH9" s="68"/>
      <c r="AI9" s="68"/>
      <c r="AJ9" s="68"/>
      <c r="AK9" s="68"/>
      <c r="AL9" s="69"/>
      <c r="AM9" s="67" t="s">
        <v>14</v>
      </c>
      <c r="AN9" s="68"/>
      <c r="AO9" s="68"/>
      <c r="AP9" s="68"/>
      <c r="AQ9" s="68"/>
      <c r="AR9" s="68"/>
      <c r="AS9" s="68"/>
      <c r="AT9" s="68"/>
      <c r="AU9" s="78">
        <f>AU14</f>
        <v>42175565.93</v>
      </c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80">
        <f>BH19</f>
        <v>3147500</v>
      </c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80">
        <f>BT11+BT12+BT13+BT14+BT15+BT16+BT17+BT18+BT20</f>
        <v>4187613.54</v>
      </c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80">
        <f>CF14</f>
        <v>42175565.93</v>
      </c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80">
        <f>CS19</f>
        <v>3147500</v>
      </c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80">
        <f>DE11+DE12+DE13+DE14+DE15+DE16+DE17+DE18+DE20</f>
        <v>4187613.54</v>
      </c>
      <c r="DF9" s="79"/>
      <c r="DG9" s="79"/>
      <c r="DH9" s="79"/>
      <c r="DI9" s="79"/>
      <c r="DJ9" s="79"/>
      <c r="DK9" s="79"/>
      <c r="DL9" s="79"/>
      <c r="DM9" s="79"/>
      <c r="DN9" s="79"/>
      <c r="DO9" s="84"/>
      <c r="DP9" s="78" t="s">
        <v>14</v>
      </c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80" t="s">
        <v>14</v>
      </c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80" t="s">
        <v>14</v>
      </c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80" t="s">
        <v>14</v>
      </c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80" t="s">
        <v>14</v>
      </c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81" t="s">
        <v>14</v>
      </c>
      <c r="GA9" s="81"/>
      <c r="GB9" s="81"/>
      <c r="GC9" s="81"/>
      <c r="GD9" s="81"/>
      <c r="GE9" s="81"/>
      <c r="GF9" s="81"/>
      <c r="GG9" s="81"/>
      <c r="GH9" s="81"/>
      <c r="GI9" s="81"/>
      <c r="GJ9" s="82"/>
    </row>
    <row r="10" spans="1:192" s="4" customFormat="1" ht="15" customHeight="1">
      <c r="A10" s="11" t="s">
        <v>17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3"/>
      <c r="AE10" s="14" t="s">
        <v>14</v>
      </c>
      <c r="AF10" s="15"/>
      <c r="AG10" s="15"/>
      <c r="AH10" s="15"/>
      <c r="AI10" s="15"/>
      <c r="AJ10" s="15"/>
      <c r="AK10" s="15"/>
      <c r="AL10" s="16"/>
      <c r="AM10" s="14" t="s">
        <v>14</v>
      </c>
      <c r="AN10" s="15"/>
      <c r="AO10" s="15"/>
      <c r="AP10" s="15"/>
      <c r="AQ10" s="15"/>
      <c r="AR10" s="15"/>
      <c r="AS10" s="15"/>
      <c r="AT10" s="15"/>
      <c r="AU10" s="45" t="s">
        <v>14</v>
      </c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7" t="s">
        <v>14</v>
      </c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7" t="s">
        <v>14</v>
      </c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7" t="s">
        <v>14</v>
      </c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7" t="s">
        <v>14</v>
      </c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7" t="s">
        <v>14</v>
      </c>
      <c r="DF10" s="8"/>
      <c r="DG10" s="8"/>
      <c r="DH10" s="8"/>
      <c r="DI10" s="8"/>
      <c r="DJ10" s="8"/>
      <c r="DK10" s="8"/>
      <c r="DL10" s="8"/>
      <c r="DM10" s="8"/>
      <c r="DN10" s="8"/>
      <c r="DO10" s="10"/>
      <c r="DP10" s="45" t="s">
        <v>14</v>
      </c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7" t="s">
        <v>14</v>
      </c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7" t="s">
        <v>14</v>
      </c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7" t="s">
        <v>14</v>
      </c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7" t="s">
        <v>14</v>
      </c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73" t="s">
        <v>14</v>
      </c>
      <c r="GA10" s="73"/>
      <c r="GB10" s="73"/>
      <c r="GC10" s="73"/>
      <c r="GD10" s="73"/>
      <c r="GE10" s="73"/>
      <c r="GF10" s="73"/>
      <c r="GG10" s="73"/>
      <c r="GH10" s="73"/>
      <c r="GI10" s="73"/>
      <c r="GJ10" s="74"/>
    </row>
    <row r="11" spans="1:192" s="4" customFormat="1" ht="18.75" customHeight="1">
      <c r="A11" s="11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  <c r="AE11" s="14" t="s">
        <v>14</v>
      </c>
      <c r="AF11" s="15"/>
      <c r="AG11" s="15"/>
      <c r="AH11" s="15"/>
      <c r="AI11" s="15"/>
      <c r="AJ11" s="15"/>
      <c r="AK11" s="15"/>
      <c r="AL11" s="16"/>
      <c r="AM11" s="14" t="s">
        <v>19</v>
      </c>
      <c r="AN11" s="15"/>
      <c r="AO11" s="15"/>
      <c r="AP11" s="15"/>
      <c r="AQ11" s="15"/>
      <c r="AR11" s="15"/>
      <c r="AS11" s="15"/>
      <c r="AT11" s="15"/>
      <c r="AU11" s="45" t="s">
        <v>14</v>
      </c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7" t="s">
        <v>14</v>
      </c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7">
        <v>199966.13</v>
      </c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7" t="s">
        <v>14</v>
      </c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7" t="s">
        <v>14</v>
      </c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7">
        <f>BT11</f>
        <v>199966.13</v>
      </c>
      <c r="DF11" s="8"/>
      <c r="DG11" s="8"/>
      <c r="DH11" s="8"/>
      <c r="DI11" s="8"/>
      <c r="DJ11" s="8"/>
      <c r="DK11" s="8"/>
      <c r="DL11" s="8"/>
      <c r="DM11" s="8"/>
      <c r="DN11" s="8"/>
      <c r="DO11" s="10"/>
      <c r="DP11" s="45" t="s">
        <v>14</v>
      </c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7" t="s">
        <v>14</v>
      </c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7" t="s">
        <v>14</v>
      </c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7" t="s">
        <v>14</v>
      </c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7" t="s">
        <v>14</v>
      </c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73" t="s">
        <v>14</v>
      </c>
      <c r="GA11" s="73"/>
      <c r="GB11" s="73"/>
      <c r="GC11" s="73"/>
      <c r="GD11" s="73"/>
      <c r="GE11" s="73"/>
      <c r="GF11" s="73"/>
      <c r="GG11" s="73"/>
      <c r="GH11" s="73"/>
      <c r="GI11" s="73"/>
      <c r="GJ11" s="74"/>
    </row>
    <row r="12" spans="1:192" s="4" customFormat="1" ht="21" customHeight="1">
      <c r="A12" s="11" t="s">
        <v>20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3"/>
      <c r="AE12" s="14" t="s">
        <v>14</v>
      </c>
      <c r="AF12" s="15"/>
      <c r="AG12" s="15"/>
      <c r="AH12" s="15"/>
      <c r="AI12" s="15"/>
      <c r="AJ12" s="15"/>
      <c r="AK12" s="15"/>
      <c r="AL12" s="16"/>
      <c r="AM12" s="14" t="s">
        <v>21</v>
      </c>
      <c r="AN12" s="15"/>
      <c r="AO12" s="15"/>
      <c r="AP12" s="15"/>
      <c r="AQ12" s="15"/>
      <c r="AR12" s="15"/>
      <c r="AS12" s="15"/>
      <c r="AT12" s="15"/>
      <c r="AU12" s="45" t="s">
        <v>14</v>
      </c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7" t="s">
        <v>14</v>
      </c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7">
        <v>0</v>
      </c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7" t="s">
        <v>14</v>
      </c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7" t="s">
        <v>14</v>
      </c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7">
        <f aca="true" t="shared" si="0" ref="DE12:DE18">BT12</f>
        <v>0</v>
      </c>
      <c r="DF12" s="8"/>
      <c r="DG12" s="8"/>
      <c r="DH12" s="8"/>
      <c r="DI12" s="8"/>
      <c r="DJ12" s="8"/>
      <c r="DK12" s="8"/>
      <c r="DL12" s="8"/>
      <c r="DM12" s="8"/>
      <c r="DN12" s="8"/>
      <c r="DO12" s="10"/>
      <c r="DP12" s="45" t="s">
        <v>14</v>
      </c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7" t="s">
        <v>14</v>
      </c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7" t="s">
        <v>14</v>
      </c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7" t="s">
        <v>14</v>
      </c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7" t="s">
        <v>14</v>
      </c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73" t="s">
        <v>14</v>
      </c>
      <c r="GA12" s="73"/>
      <c r="GB12" s="73"/>
      <c r="GC12" s="73"/>
      <c r="GD12" s="73"/>
      <c r="GE12" s="73"/>
      <c r="GF12" s="73"/>
      <c r="GG12" s="73"/>
      <c r="GH12" s="73"/>
      <c r="GI12" s="73"/>
      <c r="GJ12" s="74"/>
    </row>
    <row r="13" spans="1:192" s="4" customFormat="1" ht="22.5" customHeight="1">
      <c r="A13" s="11" t="s">
        <v>22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4" t="s">
        <v>14</v>
      </c>
      <c r="AF13" s="15"/>
      <c r="AG13" s="15"/>
      <c r="AH13" s="15"/>
      <c r="AI13" s="15"/>
      <c r="AJ13" s="15"/>
      <c r="AK13" s="15"/>
      <c r="AL13" s="16"/>
      <c r="AM13" s="14" t="s">
        <v>23</v>
      </c>
      <c r="AN13" s="15"/>
      <c r="AO13" s="15"/>
      <c r="AP13" s="15"/>
      <c r="AQ13" s="15"/>
      <c r="AR13" s="15"/>
      <c r="AS13" s="15"/>
      <c r="AT13" s="15"/>
      <c r="AU13" s="45" t="s">
        <v>14</v>
      </c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7" t="s">
        <v>14</v>
      </c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7">
        <v>0</v>
      </c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7" t="s">
        <v>14</v>
      </c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7" t="s">
        <v>14</v>
      </c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7">
        <f t="shared" si="0"/>
        <v>0</v>
      </c>
      <c r="DF13" s="8"/>
      <c r="DG13" s="8"/>
      <c r="DH13" s="8"/>
      <c r="DI13" s="8"/>
      <c r="DJ13" s="8"/>
      <c r="DK13" s="8"/>
      <c r="DL13" s="8"/>
      <c r="DM13" s="8"/>
      <c r="DN13" s="8"/>
      <c r="DO13" s="10"/>
      <c r="DP13" s="45" t="s">
        <v>14</v>
      </c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7" t="s">
        <v>14</v>
      </c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7" t="s">
        <v>14</v>
      </c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7" t="s">
        <v>14</v>
      </c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7" t="s">
        <v>14</v>
      </c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73" t="s">
        <v>14</v>
      </c>
      <c r="GA13" s="73"/>
      <c r="GB13" s="73"/>
      <c r="GC13" s="73"/>
      <c r="GD13" s="73"/>
      <c r="GE13" s="73"/>
      <c r="GF13" s="73"/>
      <c r="GG13" s="73"/>
      <c r="GH13" s="73"/>
      <c r="GI13" s="73"/>
      <c r="GJ13" s="74"/>
    </row>
    <row r="14" spans="1:192" s="4" customFormat="1" ht="23.25" customHeight="1">
      <c r="A14" s="11" t="s">
        <v>24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3"/>
      <c r="AE14" s="14" t="s">
        <v>14</v>
      </c>
      <c r="AF14" s="15"/>
      <c r="AG14" s="15"/>
      <c r="AH14" s="15"/>
      <c r="AI14" s="15"/>
      <c r="AJ14" s="15"/>
      <c r="AK14" s="15"/>
      <c r="AL14" s="16"/>
      <c r="AM14" s="14" t="s">
        <v>25</v>
      </c>
      <c r="AN14" s="15"/>
      <c r="AO14" s="15"/>
      <c r="AP14" s="15"/>
      <c r="AQ14" s="15"/>
      <c r="AR14" s="15"/>
      <c r="AS14" s="15"/>
      <c r="AT14" s="15"/>
      <c r="AU14" s="45">
        <v>42175565.93</v>
      </c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7" t="s">
        <v>14</v>
      </c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7">
        <v>3976607.41</v>
      </c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7">
        <v>42175565.93</v>
      </c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7" t="s">
        <v>14</v>
      </c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7">
        <f t="shared" si="0"/>
        <v>3976607.41</v>
      </c>
      <c r="DF14" s="8"/>
      <c r="DG14" s="8"/>
      <c r="DH14" s="8"/>
      <c r="DI14" s="8"/>
      <c r="DJ14" s="8"/>
      <c r="DK14" s="8"/>
      <c r="DL14" s="8"/>
      <c r="DM14" s="8"/>
      <c r="DN14" s="8"/>
      <c r="DO14" s="10"/>
      <c r="DP14" s="45" t="s">
        <v>14</v>
      </c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7" t="s">
        <v>14</v>
      </c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7" t="s">
        <v>14</v>
      </c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7" t="s">
        <v>14</v>
      </c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7" t="s">
        <v>14</v>
      </c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73" t="s">
        <v>14</v>
      </c>
      <c r="GA14" s="73"/>
      <c r="GB14" s="73"/>
      <c r="GC14" s="73"/>
      <c r="GD14" s="73"/>
      <c r="GE14" s="73"/>
      <c r="GF14" s="73"/>
      <c r="GG14" s="73"/>
      <c r="GH14" s="73"/>
      <c r="GI14" s="73"/>
      <c r="GJ14" s="74"/>
    </row>
    <row r="15" spans="1:192" s="4" customFormat="1" ht="19.5" customHeight="1">
      <c r="A15" s="11" t="s">
        <v>26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3"/>
      <c r="AE15" s="14" t="s">
        <v>14</v>
      </c>
      <c r="AF15" s="15"/>
      <c r="AG15" s="15"/>
      <c r="AH15" s="15"/>
      <c r="AI15" s="15"/>
      <c r="AJ15" s="15"/>
      <c r="AK15" s="15"/>
      <c r="AL15" s="16"/>
      <c r="AM15" s="14" t="s">
        <v>27</v>
      </c>
      <c r="AN15" s="15"/>
      <c r="AO15" s="15"/>
      <c r="AP15" s="15"/>
      <c r="AQ15" s="15"/>
      <c r="AR15" s="15"/>
      <c r="AS15" s="15"/>
      <c r="AT15" s="15"/>
      <c r="AU15" s="45" t="s">
        <v>14</v>
      </c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7" t="s">
        <v>14</v>
      </c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7">
        <v>0</v>
      </c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7" t="s">
        <v>14</v>
      </c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7" t="s">
        <v>14</v>
      </c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7">
        <f t="shared" si="0"/>
        <v>0</v>
      </c>
      <c r="DF15" s="8"/>
      <c r="DG15" s="8"/>
      <c r="DH15" s="8"/>
      <c r="DI15" s="8"/>
      <c r="DJ15" s="8"/>
      <c r="DK15" s="8"/>
      <c r="DL15" s="8"/>
      <c r="DM15" s="8"/>
      <c r="DN15" s="8"/>
      <c r="DO15" s="10"/>
      <c r="DP15" s="45" t="s">
        <v>14</v>
      </c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7" t="s">
        <v>14</v>
      </c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7" t="s">
        <v>14</v>
      </c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7" t="s">
        <v>14</v>
      </c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7" t="s">
        <v>14</v>
      </c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73" t="s">
        <v>14</v>
      </c>
      <c r="GA15" s="73"/>
      <c r="GB15" s="73"/>
      <c r="GC15" s="73"/>
      <c r="GD15" s="73"/>
      <c r="GE15" s="73"/>
      <c r="GF15" s="73"/>
      <c r="GG15" s="73"/>
      <c r="GH15" s="73"/>
      <c r="GI15" s="73"/>
      <c r="GJ15" s="74"/>
    </row>
    <row r="16" spans="1:192" s="4" customFormat="1" ht="21.75" customHeight="1">
      <c r="A16" s="11" t="s">
        <v>28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3"/>
      <c r="AE16" s="14" t="s">
        <v>14</v>
      </c>
      <c r="AF16" s="15"/>
      <c r="AG16" s="15"/>
      <c r="AH16" s="15"/>
      <c r="AI16" s="15"/>
      <c r="AJ16" s="15"/>
      <c r="AK16" s="15"/>
      <c r="AL16" s="16"/>
      <c r="AM16" s="14" t="s">
        <v>29</v>
      </c>
      <c r="AN16" s="15"/>
      <c r="AO16" s="15"/>
      <c r="AP16" s="15"/>
      <c r="AQ16" s="15"/>
      <c r="AR16" s="15"/>
      <c r="AS16" s="15"/>
      <c r="AT16" s="15"/>
      <c r="AU16" s="45" t="s">
        <v>14</v>
      </c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7" t="s">
        <v>14</v>
      </c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7">
        <v>0</v>
      </c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7" t="s">
        <v>14</v>
      </c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7" t="s">
        <v>14</v>
      </c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7">
        <f t="shared" si="0"/>
        <v>0</v>
      </c>
      <c r="DF16" s="8"/>
      <c r="DG16" s="8"/>
      <c r="DH16" s="8"/>
      <c r="DI16" s="8"/>
      <c r="DJ16" s="8"/>
      <c r="DK16" s="8"/>
      <c r="DL16" s="8"/>
      <c r="DM16" s="8"/>
      <c r="DN16" s="8"/>
      <c r="DO16" s="10"/>
      <c r="DP16" s="45" t="s">
        <v>14</v>
      </c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7" t="s">
        <v>14</v>
      </c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7" t="s">
        <v>14</v>
      </c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7" t="s">
        <v>14</v>
      </c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7" t="s">
        <v>14</v>
      </c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73" t="s">
        <v>14</v>
      </c>
      <c r="GA16" s="73"/>
      <c r="GB16" s="73"/>
      <c r="GC16" s="73"/>
      <c r="GD16" s="73"/>
      <c r="GE16" s="73"/>
      <c r="GF16" s="73"/>
      <c r="GG16" s="73"/>
      <c r="GH16" s="73"/>
      <c r="GI16" s="73"/>
      <c r="GJ16" s="74"/>
    </row>
    <row r="17" spans="1:192" s="4" customFormat="1" ht="19.5" customHeight="1">
      <c r="A17" s="11" t="s">
        <v>30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4" t="s">
        <v>14</v>
      </c>
      <c r="AF17" s="15"/>
      <c r="AG17" s="15"/>
      <c r="AH17" s="15"/>
      <c r="AI17" s="15"/>
      <c r="AJ17" s="15"/>
      <c r="AK17" s="15"/>
      <c r="AL17" s="16"/>
      <c r="AM17" s="14" t="s">
        <v>31</v>
      </c>
      <c r="AN17" s="15"/>
      <c r="AO17" s="15"/>
      <c r="AP17" s="15"/>
      <c r="AQ17" s="15"/>
      <c r="AR17" s="15"/>
      <c r="AS17" s="15"/>
      <c r="AT17" s="15"/>
      <c r="AU17" s="45" t="s">
        <v>14</v>
      </c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7" t="s">
        <v>14</v>
      </c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7">
        <v>0</v>
      </c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7" t="s">
        <v>14</v>
      </c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7" t="s">
        <v>14</v>
      </c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7">
        <f t="shared" si="0"/>
        <v>0</v>
      </c>
      <c r="DF17" s="8"/>
      <c r="DG17" s="8"/>
      <c r="DH17" s="8"/>
      <c r="DI17" s="8"/>
      <c r="DJ17" s="8"/>
      <c r="DK17" s="8"/>
      <c r="DL17" s="8"/>
      <c r="DM17" s="8"/>
      <c r="DN17" s="8"/>
      <c r="DO17" s="10"/>
      <c r="DP17" s="45" t="s">
        <v>14</v>
      </c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7" t="s">
        <v>14</v>
      </c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7" t="s">
        <v>14</v>
      </c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7" t="s">
        <v>14</v>
      </c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7" t="s">
        <v>14</v>
      </c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73" t="s">
        <v>14</v>
      </c>
      <c r="GA17" s="73"/>
      <c r="GB17" s="73"/>
      <c r="GC17" s="73"/>
      <c r="GD17" s="73"/>
      <c r="GE17" s="73"/>
      <c r="GF17" s="73"/>
      <c r="GG17" s="73"/>
      <c r="GH17" s="73"/>
      <c r="GI17" s="73"/>
      <c r="GJ17" s="74"/>
    </row>
    <row r="18" spans="1:192" s="4" customFormat="1" ht="25.5" customHeight="1">
      <c r="A18" s="11" t="s">
        <v>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4" t="s">
        <v>14</v>
      </c>
      <c r="AF18" s="15"/>
      <c r="AG18" s="15"/>
      <c r="AH18" s="15"/>
      <c r="AI18" s="15"/>
      <c r="AJ18" s="15"/>
      <c r="AK18" s="15"/>
      <c r="AL18" s="16"/>
      <c r="AM18" s="14" t="s">
        <v>33</v>
      </c>
      <c r="AN18" s="15"/>
      <c r="AO18" s="15"/>
      <c r="AP18" s="15"/>
      <c r="AQ18" s="15"/>
      <c r="AR18" s="15"/>
      <c r="AS18" s="15"/>
      <c r="AT18" s="15"/>
      <c r="AU18" s="45" t="s">
        <v>14</v>
      </c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7" t="s">
        <v>14</v>
      </c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7">
        <v>0</v>
      </c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7" t="s">
        <v>14</v>
      </c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7" t="s">
        <v>14</v>
      </c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7">
        <f t="shared" si="0"/>
        <v>0</v>
      </c>
      <c r="DF18" s="8"/>
      <c r="DG18" s="8"/>
      <c r="DH18" s="8"/>
      <c r="DI18" s="8"/>
      <c r="DJ18" s="8"/>
      <c r="DK18" s="8"/>
      <c r="DL18" s="8"/>
      <c r="DM18" s="8"/>
      <c r="DN18" s="8"/>
      <c r="DO18" s="10"/>
      <c r="DP18" s="45" t="s">
        <v>14</v>
      </c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7" t="s">
        <v>14</v>
      </c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7" t="s">
        <v>14</v>
      </c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7" t="s">
        <v>14</v>
      </c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7" t="s">
        <v>14</v>
      </c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73" t="s">
        <v>14</v>
      </c>
      <c r="GA18" s="73"/>
      <c r="GB18" s="73"/>
      <c r="GC18" s="73"/>
      <c r="GD18" s="73"/>
      <c r="GE18" s="73"/>
      <c r="GF18" s="73"/>
      <c r="GG18" s="73"/>
      <c r="GH18" s="73"/>
      <c r="GI18" s="73"/>
      <c r="GJ18" s="74"/>
    </row>
    <row r="19" spans="1:192" s="4" customFormat="1" ht="24.75" customHeight="1">
      <c r="A19" s="11" t="s">
        <v>34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4" t="s">
        <v>14</v>
      </c>
      <c r="AF19" s="15"/>
      <c r="AG19" s="15"/>
      <c r="AH19" s="15"/>
      <c r="AI19" s="15"/>
      <c r="AJ19" s="15"/>
      <c r="AK19" s="15"/>
      <c r="AL19" s="16"/>
      <c r="AM19" s="14" t="s">
        <v>35</v>
      </c>
      <c r="AN19" s="15"/>
      <c r="AO19" s="15"/>
      <c r="AP19" s="15"/>
      <c r="AQ19" s="15"/>
      <c r="AR19" s="15"/>
      <c r="AS19" s="15"/>
      <c r="AT19" s="15"/>
      <c r="AU19" s="45" t="s">
        <v>14</v>
      </c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7">
        <v>3147500</v>
      </c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7" t="s">
        <v>14</v>
      </c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7" t="s">
        <v>14</v>
      </c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7">
        <f>BH19</f>
        <v>3147500</v>
      </c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7" t="s">
        <v>14</v>
      </c>
      <c r="DF19" s="8"/>
      <c r="DG19" s="8"/>
      <c r="DH19" s="8"/>
      <c r="DI19" s="8"/>
      <c r="DJ19" s="8"/>
      <c r="DK19" s="8"/>
      <c r="DL19" s="8"/>
      <c r="DM19" s="8"/>
      <c r="DN19" s="8"/>
      <c r="DO19" s="10"/>
      <c r="DP19" s="45" t="s">
        <v>14</v>
      </c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7" t="s">
        <v>14</v>
      </c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7" t="s">
        <v>14</v>
      </c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7" t="s">
        <v>14</v>
      </c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7" t="s">
        <v>14</v>
      </c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73" t="s">
        <v>14</v>
      </c>
      <c r="GA19" s="73"/>
      <c r="GB19" s="73"/>
      <c r="GC19" s="73"/>
      <c r="GD19" s="73"/>
      <c r="GE19" s="73"/>
      <c r="GF19" s="73"/>
      <c r="GG19" s="73"/>
      <c r="GH19" s="73"/>
      <c r="GI19" s="73"/>
      <c r="GJ19" s="74"/>
    </row>
    <row r="20" spans="1:192" s="4" customFormat="1" ht="24" customHeight="1">
      <c r="A20" s="11" t="s">
        <v>36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3"/>
      <c r="AE20" s="14" t="s">
        <v>14</v>
      </c>
      <c r="AF20" s="15"/>
      <c r="AG20" s="15"/>
      <c r="AH20" s="15"/>
      <c r="AI20" s="15"/>
      <c r="AJ20" s="15"/>
      <c r="AK20" s="15"/>
      <c r="AL20" s="16"/>
      <c r="AM20" s="14" t="s">
        <v>37</v>
      </c>
      <c r="AN20" s="15"/>
      <c r="AO20" s="15"/>
      <c r="AP20" s="15"/>
      <c r="AQ20" s="15"/>
      <c r="AR20" s="15"/>
      <c r="AS20" s="15"/>
      <c r="AT20" s="15"/>
      <c r="AU20" s="45" t="s">
        <v>14</v>
      </c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7" t="s">
        <v>14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7">
        <v>11040</v>
      </c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7" t="s">
        <v>14</v>
      </c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7" t="s">
        <v>14</v>
      </c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7">
        <f>BT20</f>
        <v>11040</v>
      </c>
      <c r="DF20" s="8"/>
      <c r="DG20" s="8"/>
      <c r="DH20" s="8"/>
      <c r="DI20" s="8"/>
      <c r="DJ20" s="8"/>
      <c r="DK20" s="8"/>
      <c r="DL20" s="8"/>
      <c r="DM20" s="8"/>
      <c r="DN20" s="8"/>
      <c r="DO20" s="10"/>
      <c r="DP20" s="45" t="s">
        <v>14</v>
      </c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7" t="s">
        <v>14</v>
      </c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7" t="s">
        <v>14</v>
      </c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7" t="s">
        <v>14</v>
      </c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7" t="s">
        <v>14</v>
      </c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73" t="s">
        <v>14</v>
      </c>
      <c r="GA20" s="73"/>
      <c r="GB20" s="73"/>
      <c r="GC20" s="73"/>
      <c r="GD20" s="73"/>
      <c r="GE20" s="73"/>
      <c r="GF20" s="73"/>
      <c r="GG20" s="73"/>
      <c r="GH20" s="73"/>
      <c r="GI20" s="73"/>
      <c r="GJ20" s="74"/>
    </row>
    <row r="21" spans="1:192" s="5" customFormat="1" ht="21" customHeight="1">
      <c r="A21" s="64" t="s">
        <v>38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6"/>
      <c r="AE21" s="67" t="s">
        <v>14</v>
      </c>
      <c r="AF21" s="68"/>
      <c r="AG21" s="68"/>
      <c r="AH21" s="68"/>
      <c r="AI21" s="68"/>
      <c r="AJ21" s="68"/>
      <c r="AK21" s="68"/>
      <c r="AL21" s="69"/>
      <c r="AM21" s="67" t="s">
        <v>14</v>
      </c>
      <c r="AN21" s="68"/>
      <c r="AO21" s="68"/>
      <c r="AP21" s="68"/>
      <c r="AQ21" s="68"/>
      <c r="AR21" s="68"/>
      <c r="AS21" s="68"/>
      <c r="AT21" s="68"/>
      <c r="AU21" s="83" t="s">
        <v>14</v>
      </c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 t="s">
        <v>14</v>
      </c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 t="s">
        <v>14</v>
      </c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0" t="s">
        <v>14</v>
      </c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80" t="s">
        <v>14</v>
      </c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80" t="s">
        <v>14</v>
      </c>
      <c r="DF21" s="79"/>
      <c r="DG21" s="79"/>
      <c r="DH21" s="79"/>
      <c r="DI21" s="79"/>
      <c r="DJ21" s="79"/>
      <c r="DK21" s="79"/>
      <c r="DL21" s="79"/>
      <c r="DM21" s="79"/>
      <c r="DN21" s="79"/>
      <c r="DO21" s="84"/>
      <c r="DP21" s="78">
        <f>DP23+DP24+DP25+DP26+DP27+DP28+DP29+DP30+DP33+DP34+DP35+DP36+DP37+DP38+DP39+DP40+DP41+DP42+DP51+DP52+DP53+DP54+DP55+DP56+DP57+DP58+DP43</f>
        <v>42177965.93</v>
      </c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80">
        <f>EC24+EC25+EC26+EC27+EC28+EC31+EC32++EC33+EC34+EC35+EC36+EC37+EC38+EC39+EC40+EC41+EC42+EC43+EC49+EC50</f>
        <v>3147500</v>
      </c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80">
        <f>EO23+EO24+EO25+EO26+EO27+EO28+EO29+EO30+EO31+EO32+EO33+EO34+EO35+EO36+EO37+EO38+EO39+EO40+EO41+EO42+EO43+EO49+EO50+EO51+EO52+EO53+EO54+EO55+EO56+EO57+EO58</f>
        <v>4430247.22</v>
      </c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80">
        <f>FA23+FA24+FA25+FA26+FA27+FA28+FA29+FA30+FA33+FA34+FA35+FA36+FA37+FA38+FA39+FA40+FA41+FA42+FA43+FA51+FA52+FA53+FA54+FA55+FA56+FA57+FA58</f>
        <v>42177965.93</v>
      </c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80">
        <f>FN24+FN25+FN26+FN27+FN28+FN31+FN32+FN33+FN34+FN35+FN36+FN37+FN38+FN39+FN40+FN41+FN42+FN43+FN50</f>
        <v>3147500</v>
      </c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81">
        <f>FZ23+FZ24+FZ25+FZ26+FZ27+FZ28+FZ29+FZ30+FZ31+FZ32+FZ33+FZ34+FZ35+FZ36+FZ37+FZ38+FZ39+FZ40+FZ41+FZ42+FZ43+FZ49+FZ50+FZ51+FZ52+FZ53+FZ54+FZ55+FZ56+FZ57+FZ58</f>
        <v>4189669.3200000003</v>
      </c>
      <c r="GA21" s="81"/>
      <c r="GB21" s="81"/>
      <c r="GC21" s="81"/>
      <c r="GD21" s="81"/>
      <c r="GE21" s="81"/>
      <c r="GF21" s="81"/>
      <c r="GG21" s="81"/>
      <c r="GH21" s="81"/>
      <c r="GI21" s="81"/>
      <c r="GJ21" s="82"/>
    </row>
    <row r="22" spans="1:192" s="4" customFormat="1" ht="20.25" customHeight="1">
      <c r="A22" s="11" t="s">
        <v>17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14" t="s">
        <v>14</v>
      </c>
      <c r="AF22" s="15"/>
      <c r="AG22" s="15"/>
      <c r="AH22" s="15"/>
      <c r="AI22" s="15"/>
      <c r="AJ22" s="15"/>
      <c r="AK22" s="15"/>
      <c r="AL22" s="16"/>
      <c r="AM22" s="14" t="s">
        <v>14</v>
      </c>
      <c r="AN22" s="15"/>
      <c r="AO22" s="15"/>
      <c r="AP22" s="15"/>
      <c r="AQ22" s="15"/>
      <c r="AR22" s="15"/>
      <c r="AS22" s="15"/>
      <c r="AT22" s="15"/>
      <c r="AU22" s="72" t="s">
        <v>14</v>
      </c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 t="s">
        <v>14</v>
      </c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 t="s">
        <v>14</v>
      </c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" t="s">
        <v>14</v>
      </c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7" t="s">
        <v>14</v>
      </c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7" t="s">
        <v>14</v>
      </c>
      <c r="DF22" s="8"/>
      <c r="DG22" s="8"/>
      <c r="DH22" s="8"/>
      <c r="DI22" s="8"/>
      <c r="DJ22" s="8"/>
      <c r="DK22" s="8"/>
      <c r="DL22" s="8"/>
      <c r="DM22" s="8"/>
      <c r="DN22" s="8"/>
      <c r="DO22" s="10"/>
      <c r="DP22" s="72" t="s">
        <v>14</v>
      </c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 t="s">
        <v>14</v>
      </c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 t="s">
        <v>14</v>
      </c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 t="s">
        <v>14</v>
      </c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 t="s">
        <v>14</v>
      </c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 t="s">
        <v>14</v>
      </c>
      <c r="GA22" s="73"/>
      <c r="GB22" s="73"/>
      <c r="GC22" s="73"/>
      <c r="GD22" s="73"/>
      <c r="GE22" s="73"/>
      <c r="GF22" s="73"/>
      <c r="GG22" s="73"/>
      <c r="GH22" s="73"/>
      <c r="GI22" s="73"/>
      <c r="GJ22" s="74"/>
    </row>
    <row r="23" spans="1:192" s="4" customFormat="1" ht="20.25" customHeight="1">
      <c r="A23" s="11" t="s">
        <v>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3"/>
      <c r="AE23" s="14" t="s">
        <v>40</v>
      </c>
      <c r="AF23" s="15"/>
      <c r="AG23" s="15"/>
      <c r="AH23" s="15"/>
      <c r="AI23" s="15"/>
      <c r="AJ23" s="15"/>
      <c r="AK23" s="15"/>
      <c r="AL23" s="16"/>
      <c r="AM23" s="14" t="s">
        <v>41</v>
      </c>
      <c r="AN23" s="15"/>
      <c r="AO23" s="15"/>
      <c r="AP23" s="15"/>
      <c r="AQ23" s="15"/>
      <c r="AR23" s="15"/>
      <c r="AS23" s="15"/>
      <c r="AT23" s="15"/>
      <c r="AU23" s="72" t="s">
        <v>14</v>
      </c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 t="s">
        <v>14</v>
      </c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 t="s">
        <v>14</v>
      </c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" t="s">
        <v>14</v>
      </c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7" t="s">
        <v>14</v>
      </c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7" t="s">
        <v>14</v>
      </c>
      <c r="DF23" s="8"/>
      <c r="DG23" s="8"/>
      <c r="DH23" s="8"/>
      <c r="DI23" s="8"/>
      <c r="DJ23" s="8"/>
      <c r="DK23" s="8"/>
      <c r="DL23" s="8"/>
      <c r="DM23" s="8"/>
      <c r="DN23" s="8"/>
      <c r="DO23" s="10"/>
      <c r="DP23" s="72">
        <v>25561138.56</v>
      </c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 t="s">
        <v>14</v>
      </c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>
        <v>1482175.84</v>
      </c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>
        <f>DP23</f>
        <v>25561138.56</v>
      </c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 t="s">
        <v>14</v>
      </c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>
        <f>EO23</f>
        <v>1482175.84</v>
      </c>
      <c r="GA23" s="73"/>
      <c r="GB23" s="73"/>
      <c r="GC23" s="73"/>
      <c r="GD23" s="73"/>
      <c r="GE23" s="73"/>
      <c r="GF23" s="73"/>
      <c r="GG23" s="73"/>
      <c r="GH23" s="73"/>
      <c r="GI23" s="73"/>
      <c r="GJ23" s="74"/>
    </row>
    <row r="24" spans="1:192" s="4" customFormat="1" ht="21.75" customHeight="1">
      <c r="A24" s="11" t="s">
        <v>42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3"/>
      <c r="AE24" s="34" t="s">
        <v>43</v>
      </c>
      <c r="AF24" s="35"/>
      <c r="AG24" s="35"/>
      <c r="AH24" s="35"/>
      <c r="AI24" s="35"/>
      <c r="AJ24" s="35"/>
      <c r="AK24" s="35"/>
      <c r="AL24" s="36"/>
      <c r="AM24" s="14" t="s">
        <v>44</v>
      </c>
      <c r="AN24" s="15"/>
      <c r="AO24" s="15"/>
      <c r="AP24" s="15"/>
      <c r="AQ24" s="15"/>
      <c r="AR24" s="15"/>
      <c r="AS24" s="15"/>
      <c r="AT24" s="15"/>
      <c r="AU24" s="72" t="s">
        <v>14</v>
      </c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 t="s">
        <v>14</v>
      </c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 t="s">
        <v>14</v>
      </c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" t="s">
        <v>14</v>
      </c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7" t="s">
        <v>14</v>
      </c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7" t="s">
        <v>14</v>
      </c>
      <c r="DF24" s="8"/>
      <c r="DG24" s="8"/>
      <c r="DH24" s="8"/>
      <c r="DI24" s="8"/>
      <c r="DJ24" s="8"/>
      <c r="DK24" s="8"/>
      <c r="DL24" s="8"/>
      <c r="DM24" s="8"/>
      <c r="DN24" s="8"/>
      <c r="DO24" s="10"/>
      <c r="DP24" s="72">
        <v>70158.98</v>
      </c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>
        <v>97872.33</v>
      </c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>
        <f aca="true" t="shared" si="1" ref="FA24:FA30">DP24</f>
        <v>70158.98</v>
      </c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>
        <f aca="true" t="shared" si="2" ref="FZ24:FZ30">EO24</f>
        <v>97872.33</v>
      </c>
      <c r="GA24" s="73"/>
      <c r="GB24" s="73"/>
      <c r="GC24" s="73"/>
      <c r="GD24" s="73"/>
      <c r="GE24" s="73"/>
      <c r="GF24" s="73"/>
      <c r="GG24" s="73"/>
      <c r="GH24" s="73"/>
      <c r="GI24" s="73"/>
      <c r="GJ24" s="74"/>
    </row>
    <row r="25" spans="1:192" s="4" customFormat="1" ht="21" customHeight="1">
      <c r="A25" s="11" t="s">
        <v>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3"/>
      <c r="AE25" s="75"/>
      <c r="AF25" s="76"/>
      <c r="AG25" s="76"/>
      <c r="AH25" s="76"/>
      <c r="AI25" s="76"/>
      <c r="AJ25" s="76"/>
      <c r="AK25" s="76"/>
      <c r="AL25" s="77"/>
      <c r="AM25" s="14" t="s">
        <v>46</v>
      </c>
      <c r="AN25" s="15"/>
      <c r="AO25" s="15"/>
      <c r="AP25" s="15"/>
      <c r="AQ25" s="15"/>
      <c r="AR25" s="15"/>
      <c r="AS25" s="15"/>
      <c r="AT25" s="15"/>
      <c r="AU25" s="72" t="s">
        <v>14</v>
      </c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 t="s">
        <v>14</v>
      </c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 t="s">
        <v>14</v>
      </c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" t="s">
        <v>14</v>
      </c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7" t="s">
        <v>14</v>
      </c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7" t="s">
        <v>14</v>
      </c>
      <c r="DF25" s="8"/>
      <c r="DG25" s="8"/>
      <c r="DH25" s="8"/>
      <c r="DI25" s="8"/>
      <c r="DJ25" s="8"/>
      <c r="DK25" s="8"/>
      <c r="DL25" s="8"/>
      <c r="DM25" s="8"/>
      <c r="DN25" s="8"/>
      <c r="DO25" s="10"/>
      <c r="DP25" s="72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>
        <f t="shared" si="1"/>
        <v>0</v>
      </c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>
        <f t="shared" si="2"/>
        <v>0</v>
      </c>
      <c r="GA25" s="73"/>
      <c r="GB25" s="73"/>
      <c r="GC25" s="73"/>
      <c r="GD25" s="73"/>
      <c r="GE25" s="73"/>
      <c r="GF25" s="73"/>
      <c r="GG25" s="73"/>
      <c r="GH25" s="73"/>
      <c r="GI25" s="73"/>
      <c r="GJ25" s="74"/>
    </row>
    <row r="26" spans="1:192" s="4" customFormat="1" ht="24.75" customHeight="1">
      <c r="A26" s="11" t="s">
        <v>47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3"/>
      <c r="AE26" s="75"/>
      <c r="AF26" s="76"/>
      <c r="AG26" s="76"/>
      <c r="AH26" s="76"/>
      <c r="AI26" s="76"/>
      <c r="AJ26" s="76"/>
      <c r="AK26" s="76"/>
      <c r="AL26" s="77"/>
      <c r="AM26" s="14" t="s">
        <v>48</v>
      </c>
      <c r="AN26" s="15"/>
      <c r="AO26" s="15"/>
      <c r="AP26" s="15"/>
      <c r="AQ26" s="15"/>
      <c r="AR26" s="15"/>
      <c r="AS26" s="15"/>
      <c r="AT26" s="15"/>
      <c r="AU26" s="72" t="s">
        <v>14</v>
      </c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 t="s">
        <v>14</v>
      </c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 t="s">
        <v>14</v>
      </c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" t="s">
        <v>14</v>
      </c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7" t="s">
        <v>14</v>
      </c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7" t="s">
        <v>14</v>
      </c>
      <c r="DF26" s="8"/>
      <c r="DG26" s="8"/>
      <c r="DH26" s="8"/>
      <c r="DI26" s="8"/>
      <c r="DJ26" s="8"/>
      <c r="DK26" s="8"/>
      <c r="DL26" s="8"/>
      <c r="DM26" s="8"/>
      <c r="DN26" s="8"/>
      <c r="DO26" s="10"/>
      <c r="DP26" s="72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>
        <f t="shared" si="1"/>
        <v>0</v>
      </c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>
        <f t="shared" si="2"/>
        <v>0</v>
      </c>
      <c r="GA26" s="73"/>
      <c r="GB26" s="73"/>
      <c r="GC26" s="73"/>
      <c r="GD26" s="73"/>
      <c r="GE26" s="73"/>
      <c r="GF26" s="73"/>
      <c r="GG26" s="73"/>
      <c r="GH26" s="73"/>
      <c r="GI26" s="73"/>
      <c r="GJ26" s="74"/>
    </row>
    <row r="27" spans="1:192" s="4" customFormat="1" ht="18" customHeight="1">
      <c r="A27" s="11" t="s">
        <v>49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3"/>
      <c r="AE27" s="37"/>
      <c r="AF27" s="38"/>
      <c r="AG27" s="38"/>
      <c r="AH27" s="38"/>
      <c r="AI27" s="38"/>
      <c r="AJ27" s="38"/>
      <c r="AK27" s="38"/>
      <c r="AL27" s="39"/>
      <c r="AM27" s="14" t="s">
        <v>50</v>
      </c>
      <c r="AN27" s="15"/>
      <c r="AO27" s="15"/>
      <c r="AP27" s="15"/>
      <c r="AQ27" s="15"/>
      <c r="AR27" s="15"/>
      <c r="AS27" s="15"/>
      <c r="AT27" s="15"/>
      <c r="AU27" s="72" t="s">
        <v>14</v>
      </c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 t="s">
        <v>14</v>
      </c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 t="s">
        <v>14</v>
      </c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" t="s">
        <v>14</v>
      </c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7" t="s">
        <v>14</v>
      </c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7" t="s">
        <v>14</v>
      </c>
      <c r="DF27" s="8"/>
      <c r="DG27" s="8"/>
      <c r="DH27" s="8"/>
      <c r="DI27" s="8"/>
      <c r="DJ27" s="8"/>
      <c r="DK27" s="8"/>
      <c r="DL27" s="8"/>
      <c r="DM27" s="8"/>
      <c r="DN27" s="8"/>
      <c r="DO27" s="10"/>
      <c r="DP27" s="72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>
        <f t="shared" si="1"/>
        <v>0</v>
      </c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>
        <f t="shared" si="2"/>
        <v>0</v>
      </c>
      <c r="GA27" s="73"/>
      <c r="GB27" s="73"/>
      <c r="GC27" s="73"/>
      <c r="GD27" s="73"/>
      <c r="GE27" s="73"/>
      <c r="GF27" s="73"/>
      <c r="GG27" s="73"/>
      <c r="GH27" s="73"/>
      <c r="GI27" s="73"/>
      <c r="GJ27" s="74"/>
    </row>
    <row r="28" spans="1:192" s="4" customFormat="1" ht="21.75" customHeight="1">
      <c r="A28" s="11" t="s">
        <v>49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3"/>
      <c r="AE28" s="14" t="s">
        <v>51</v>
      </c>
      <c r="AF28" s="15"/>
      <c r="AG28" s="15"/>
      <c r="AH28" s="15"/>
      <c r="AI28" s="15"/>
      <c r="AJ28" s="15"/>
      <c r="AK28" s="15"/>
      <c r="AL28" s="16"/>
      <c r="AM28" s="14" t="s">
        <v>50</v>
      </c>
      <c r="AN28" s="15"/>
      <c r="AO28" s="15"/>
      <c r="AP28" s="15"/>
      <c r="AQ28" s="15"/>
      <c r="AR28" s="15"/>
      <c r="AS28" s="15"/>
      <c r="AT28" s="15"/>
      <c r="AU28" s="72" t="s">
        <v>14</v>
      </c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 t="s">
        <v>14</v>
      </c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 t="s">
        <v>14</v>
      </c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" t="s">
        <v>14</v>
      </c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7" t="s">
        <v>14</v>
      </c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7" t="s">
        <v>14</v>
      </c>
      <c r="DF28" s="8"/>
      <c r="DG28" s="8"/>
      <c r="DH28" s="8"/>
      <c r="DI28" s="8"/>
      <c r="DJ28" s="8"/>
      <c r="DK28" s="8"/>
      <c r="DL28" s="8"/>
      <c r="DM28" s="8"/>
      <c r="DN28" s="8"/>
      <c r="DO28" s="10"/>
      <c r="DP28" s="72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>
        <f t="shared" si="1"/>
        <v>0</v>
      </c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>
        <f t="shared" si="2"/>
        <v>0</v>
      </c>
      <c r="GA28" s="73"/>
      <c r="GB28" s="73"/>
      <c r="GC28" s="73"/>
      <c r="GD28" s="73"/>
      <c r="GE28" s="73"/>
      <c r="GF28" s="73"/>
      <c r="GG28" s="73"/>
      <c r="GH28" s="73"/>
      <c r="GI28" s="73"/>
      <c r="GJ28" s="74"/>
    </row>
    <row r="29" spans="1:192" s="4" customFormat="1" ht="24.75" customHeight="1">
      <c r="A29" s="11" t="s">
        <v>52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3"/>
      <c r="AE29" s="34" t="s">
        <v>53</v>
      </c>
      <c r="AF29" s="35"/>
      <c r="AG29" s="35"/>
      <c r="AH29" s="35"/>
      <c r="AI29" s="35"/>
      <c r="AJ29" s="35"/>
      <c r="AK29" s="35"/>
      <c r="AL29" s="36"/>
      <c r="AM29" s="14" t="s">
        <v>54</v>
      </c>
      <c r="AN29" s="15"/>
      <c r="AO29" s="15"/>
      <c r="AP29" s="15"/>
      <c r="AQ29" s="15"/>
      <c r="AR29" s="15"/>
      <c r="AS29" s="15"/>
      <c r="AT29" s="15"/>
      <c r="AU29" s="72" t="s">
        <v>14</v>
      </c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 t="s">
        <v>14</v>
      </c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 t="s">
        <v>14</v>
      </c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" t="s">
        <v>14</v>
      </c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7" t="s">
        <v>14</v>
      </c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7" t="s">
        <v>14</v>
      </c>
      <c r="DF29" s="8"/>
      <c r="DG29" s="8"/>
      <c r="DH29" s="8"/>
      <c r="DI29" s="8"/>
      <c r="DJ29" s="8"/>
      <c r="DK29" s="8"/>
      <c r="DL29" s="8"/>
      <c r="DM29" s="8"/>
      <c r="DN29" s="8"/>
      <c r="DO29" s="10"/>
      <c r="DP29" s="72">
        <v>7538618.16</v>
      </c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 t="s">
        <v>14</v>
      </c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>
        <v>453045.18</v>
      </c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>
        <f t="shared" si="1"/>
        <v>7538618.16</v>
      </c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 t="s">
        <v>14</v>
      </c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>
        <f t="shared" si="2"/>
        <v>453045.18</v>
      </c>
      <c r="GA29" s="73"/>
      <c r="GB29" s="73"/>
      <c r="GC29" s="73"/>
      <c r="GD29" s="73"/>
      <c r="GE29" s="73"/>
      <c r="GF29" s="73"/>
      <c r="GG29" s="73"/>
      <c r="GH29" s="73"/>
      <c r="GI29" s="73"/>
      <c r="GJ29" s="74"/>
    </row>
    <row r="30" spans="1:192" s="4" customFormat="1" ht="23.25" customHeight="1">
      <c r="A30" s="11" t="s">
        <v>47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3"/>
      <c r="AE30" s="37"/>
      <c r="AF30" s="38"/>
      <c r="AG30" s="38"/>
      <c r="AH30" s="38"/>
      <c r="AI30" s="38"/>
      <c r="AJ30" s="38"/>
      <c r="AK30" s="38"/>
      <c r="AL30" s="39"/>
      <c r="AM30" s="14" t="s">
        <v>48</v>
      </c>
      <c r="AN30" s="15"/>
      <c r="AO30" s="15"/>
      <c r="AP30" s="15"/>
      <c r="AQ30" s="15"/>
      <c r="AR30" s="15"/>
      <c r="AS30" s="15"/>
      <c r="AT30" s="15"/>
      <c r="AU30" s="72" t="s">
        <v>14</v>
      </c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 t="s">
        <v>14</v>
      </c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 t="s">
        <v>14</v>
      </c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" t="s">
        <v>14</v>
      </c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7" t="s">
        <v>14</v>
      </c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7" t="s">
        <v>14</v>
      </c>
      <c r="DF30" s="8"/>
      <c r="DG30" s="8"/>
      <c r="DH30" s="8"/>
      <c r="DI30" s="8"/>
      <c r="DJ30" s="8"/>
      <c r="DK30" s="8"/>
      <c r="DL30" s="8"/>
      <c r="DM30" s="8"/>
      <c r="DN30" s="8"/>
      <c r="DO30" s="10"/>
      <c r="DP30" s="72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 t="s">
        <v>14</v>
      </c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>
        <f t="shared" si="1"/>
        <v>0</v>
      </c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 t="s">
        <v>14</v>
      </c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>
        <f t="shared" si="2"/>
        <v>0</v>
      </c>
      <c r="GA30" s="73"/>
      <c r="GB30" s="73"/>
      <c r="GC30" s="73"/>
      <c r="GD30" s="73"/>
      <c r="GE30" s="73"/>
      <c r="GF30" s="73"/>
      <c r="GG30" s="73"/>
      <c r="GH30" s="73"/>
      <c r="GI30" s="73"/>
      <c r="GJ30" s="74"/>
    </row>
    <row r="31" spans="1:192" s="4" customFormat="1" ht="30" customHeight="1">
      <c r="A31" s="11" t="s">
        <v>55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  <c r="AE31" s="34" t="s">
        <v>56</v>
      </c>
      <c r="AF31" s="35"/>
      <c r="AG31" s="35"/>
      <c r="AH31" s="35"/>
      <c r="AI31" s="35"/>
      <c r="AJ31" s="35"/>
      <c r="AK31" s="35"/>
      <c r="AL31" s="36"/>
      <c r="AM31" s="14" t="s">
        <v>57</v>
      </c>
      <c r="AN31" s="15"/>
      <c r="AO31" s="15"/>
      <c r="AP31" s="15"/>
      <c r="AQ31" s="15"/>
      <c r="AR31" s="15"/>
      <c r="AS31" s="15"/>
      <c r="AT31" s="15"/>
      <c r="AU31" s="72" t="s">
        <v>14</v>
      </c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 t="s">
        <v>14</v>
      </c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 t="s">
        <v>14</v>
      </c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" t="s">
        <v>14</v>
      </c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7" t="s">
        <v>14</v>
      </c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7" t="s">
        <v>14</v>
      </c>
      <c r="DF31" s="8"/>
      <c r="DG31" s="8"/>
      <c r="DH31" s="8"/>
      <c r="DI31" s="8"/>
      <c r="DJ31" s="8"/>
      <c r="DK31" s="8"/>
      <c r="DL31" s="8"/>
      <c r="DM31" s="8"/>
      <c r="DN31" s="8"/>
      <c r="DO31" s="10"/>
      <c r="DP31" s="72" t="s">
        <v>14</v>
      </c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 t="s">
        <v>14</v>
      </c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4"/>
    </row>
    <row r="32" spans="1:192" s="4" customFormat="1" ht="23.25" customHeight="1">
      <c r="A32" s="11" t="s">
        <v>58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3"/>
      <c r="AE32" s="37"/>
      <c r="AF32" s="38"/>
      <c r="AG32" s="38"/>
      <c r="AH32" s="38"/>
      <c r="AI32" s="38"/>
      <c r="AJ32" s="38"/>
      <c r="AK32" s="38"/>
      <c r="AL32" s="39"/>
      <c r="AM32" s="14" t="s">
        <v>59</v>
      </c>
      <c r="AN32" s="15"/>
      <c r="AO32" s="15"/>
      <c r="AP32" s="15"/>
      <c r="AQ32" s="15"/>
      <c r="AR32" s="15"/>
      <c r="AS32" s="15"/>
      <c r="AT32" s="15"/>
      <c r="AU32" s="72" t="s">
        <v>14</v>
      </c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 t="s">
        <v>14</v>
      </c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 t="s">
        <v>14</v>
      </c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" t="s">
        <v>14</v>
      </c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7" t="s">
        <v>14</v>
      </c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7" t="s">
        <v>14</v>
      </c>
      <c r="DF32" s="8"/>
      <c r="DG32" s="8"/>
      <c r="DH32" s="8"/>
      <c r="DI32" s="8"/>
      <c r="DJ32" s="8"/>
      <c r="DK32" s="8"/>
      <c r="DL32" s="8"/>
      <c r="DM32" s="8"/>
      <c r="DN32" s="8"/>
      <c r="DO32" s="10"/>
      <c r="DP32" s="72" t="s">
        <v>14</v>
      </c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 t="s">
        <v>14</v>
      </c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4"/>
    </row>
    <row r="33" spans="1:192" s="4" customFormat="1" ht="19.5" customHeight="1">
      <c r="A33" s="11" t="s">
        <v>60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/>
      <c r="AE33" s="34" t="s">
        <v>61</v>
      </c>
      <c r="AF33" s="35"/>
      <c r="AG33" s="35"/>
      <c r="AH33" s="35"/>
      <c r="AI33" s="35"/>
      <c r="AJ33" s="35"/>
      <c r="AK33" s="35"/>
      <c r="AL33" s="36"/>
      <c r="AM33" s="14" t="s">
        <v>62</v>
      </c>
      <c r="AN33" s="15"/>
      <c r="AO33" s="15"/>
      <c r="AP33" s="15"/>
      <c r="AQ33" s="15"/>
      <c r="AR33" s="15"/>
      <c r="AS33" s="15"/>
      <c r="AT33" s="15"/>
      <c r="AU33" s="72" t="s">
        <v>14</v>
      </c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 t="s">
        <v>14</v>
      </c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 t="s">
        <v>14</v>
      </c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" t="s">
        <v>14</v>
      </c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7" t="s">
        <v>14</v>
      </c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7" t="s">
        <v>14</v>
      </c>
      <c r="DF33" s="8"/>
      <c r="DG33" s="8"/>
      <c r="DH33" s="8"/>
      <c r="DI33" s="8"/>
      <c r="DJ33" s="8"/>
      <c r="DK33" s="8"/>
      <c r="DL33" s="8"/>
      <c r="DM33" s="8"/>
      <c r="DN33" s="8"/>
      <c r="DO33" s="10"/>
      <c r="DP33" s="72">
        <v>54500</v>
      </c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>
        <v>23165.51</v>
      </c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>
        <f>DP33</f>
        <v>54500</v>
      </c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>
        <f>EO33</f>
        <v>23165.51</v>
      </c>
      <c r="GA33" s="73"/>
      <c r="GB33" s="73"/>
      <c r="GC33" s="73"/>
      <c r="GD33" s="73"/>
      <c r="GE33" s="73"/>
      <c r="GF33" s="73"/>
      <c r="GG33" s="73"/>
      <c r="GH33" s="73"/>
      <c r="GI33" s="73"/>
      <c r="GJ33" s="74"/>
    </row>
    <row r="34" spans="1:192" s="4" customFormat="1" ht="18" customHeight="1">
      <c r="A34" s="11" t="s">
        <v>45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3"/>
      <c r="AE34" s="75"/>
      <c r="AF34" s="76"/>
      <c r="AG34" s="76"/>
      <c r="AH34" s="76"/>
      <c r="AI34" s="76"/>
      <c r="AJ34" s="76"/>
      <c r="AK34" s="76"/>
      <c r="AL34" s="77"/>
      <c r="AM34" s="14" t="s">
        <v>46</v>
      </c>
      <c r="AN34" s="15"/>
      <c r="AO34" s="15"/>
      <c r="AP34" s="15"/>
      <c r="AQ34" s="15"/>
      <c r="AR34" s="15"/>
      <c r="AS34" s="15"/>
      <c r="AT34" s="15"/>
      <c r="AU34" s="72" t="s">
        <v>14</v>
      </c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 t="s">
        <v>14</v>
      </c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 t="s">
        <v>14</v>
      </c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" t="s">
        <v>14</v>
      </c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7" t="s">
        <v>14</v>
      </c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7" t="s">
        <v>14</v>
      </c>
      <c r="DF34" s="8"/>
      <c r="DG34" s="8"/>
      <c r="DH34" s="8"/>
      <c r="DI34" s="8"/>
      <c r="DJ34" s="8"/>
      <c r="DK34" s="8"/>
      <c r="DL34" s="8"/>
      <c r="DM34" s="8"/>
      <c r="DN34" s="8"/>
      <c r="DO34" s="10"/>
      <c r="DP34" s="72">
        <v>25000</v>
      </c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>
        <v>12100</v>
      </c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>
        <v>27300</v>
      </c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>
        <f aca="true" t="shared" si="3" ref="FA34:FA48">DP34</f>
        <v>25000</v>
      </c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>
        <f>EC34</f>
        <v>12100</v>
      </c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>
        <f aca="true" t="shared" si="4" ref="FZ34:FZ46">EO34</f>
        <v>27300</v>
      </c>
      <c r="GA34" s="73"/>
      <c r="GB34" s="73"/>
      <c r="GC34" s="73"/>
      <c r="GD34" s="73"/>
      <c r="GE34" s="73"/>
      <c r="GF34" s="73"/>
      <c r="GG34" s="73"/>
      <c r="GH34" s="73"/>
      <c r="GI34" s="73"/>
      <c r="GJ34" s="74"/>
    </row>
    <row r="35" spans="1:192" s="4" customFormat="1" ht="21" customHeight="1">
      <c r="A35" s="11" t="s">
        <v>63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3"/>
      <c r="AE35" s="75"/>
      <c r="AF35" s="76"/>
      <c r="AG35" s="76"/>
      <c r="AH35" s="76"/>
      <c r="AI35" s="76"/>
      <c r="AJ35" s="76"/>
      <c r="AK35" s="76"/>
      <c r="AL35" s="77"/>
      <c r="AM35" s="14" t="s">
        <v>64</v>
      </c>
      <c r="AN35" s="15"/>
      <c r="AO35" s="15"/>
      <c r="AP35" s="15"/>
      <c r="AQ35" s="15"/>
      <c r="AR35" s="15"/>
      <c r="AS35" s="15"/>
      <c r="AT35" s="15"/>
      <c r="AU35" s="72" t="s">
        <v>14</v>
      </c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 t="s">
        <v>14</v>
      </c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 t="s">
        <v>14</v>
      </c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" t="s">
        <v>14</v>
      </c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7" t="s">
        <v>14</v>
      </c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7" t="s">
        <v>14</v>
      </c>
      <c r="DF35" s="8"/>
      <c r="DG35" s="8"/>
      <c r="DH35" s="8"/>
      <c r="DI35" s="8"/>
      <c r="DJ35" s="8"/>
      <c r="DK35" s="8"/>
      <c r="DL35" s="8"/>
      <c r="DM35" s="8"/>
      <c r="DN35" s="8"/>
      <c r="DO35" s="10"/>
      <c r="DP35" s="72">
        <v>5404529.49</v>
      </c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>
        <v>10712.94</v>
      </c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>
        <f t="shared" si="3"/>
        <v>5404529.49</v>
      </c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73"/>
      <c r="FS35" s="73"/>
      <c r="FT35" s="73"/>
      <c r="FU35" s="73"/>
      <c r="FV35" s="73"/>
      <c r="FW35" s="73"/>
      <c r="FX35" s="73"/>
      <c r="FY35" s="73"/>
      <c r="FZ35" s="73">
        <f t="shared" si="4"/>
        <v>10712.94</v>
      </c>
      <c r="GA35" s="73"/>
      <c r="GB35" s="73"/>
      <c r="GC35" s="73"/>
      <c r="GD35" s="73"/>
      <c r="GE35" s="73"/>
      <c r="GF35" s="73"/>
      <c r="GG35" s="73"/>
      <c r="GH35" s="73"/>
      <c r="GI35" s="73"/>
      <c r="GJ35" s="74"/>
    </row>
    <row r="36" spans="1:192" s="4" customFormat="1" ht="24.75" customHeight="1">
      <c r="A36" s="11" t="s">
        <v>65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3"/>
      <c r="AE36" s="75"/>
      <c r="AF36" s="76"/>
      <c r="AG36" s="76"/>
      <c r="AH36" s="76"/>
      <c r="AI36" s="76"/>
      <c r="AJ36" s="76"/>
      <c r="AK36" s="76"/>
      <c r="AL36" s="77"/>
      <c r="AM36" s="14" t="s">
        <v>66</v>
      </c>
      <c r="AN36" s="15"/>
      <c r="AO36" s="15"/>
      <c r="AP36" s="15"/>
      <c r="AQ36" s="15"/>
      <c r="AR36" s="15"/>
      <c r="AS36" s="15"/>
      <c r="AT36" s="15"/>
      <c r="AU36" s="72" t="s">
        <v>14</v>
      </c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 t="s">
        <v>14</v>
      </c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 t="s">
        <v>14</v>
      </c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" t="s">
        <v>14</v>
      </c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7" t="s">
        <v>14</v>
      </c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7" t="s">
        <v>14</v>
      </c>
      <c r="DF36" s="8"/>
      <c r="DG36" s="8"/>
      <c r="DH36" s="8"/>
      <c r="DI36" s="8"/>
      <c r="DJ36" s="8"/>
      <c r="DK36" s="8"/>
      <c r="DL36" s="8"/>
      <c r="DM36" s="8"/>
      <c r="DN36" s="8"/>
      <c r="DO36" s="10"/>
      <c r="DP36" s="72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>
        <f t="shared" si="3"/>
        <v>0</v>
      </c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73"/>
      <c r="FS36" s="73"/>
      <c r="FT36" s="73"/>
      <c r="FU36" s="73"/>
      <c r="FV36" s="73"/>
      <c r="FW36" s="73"/>
      <c r="FX36" s="73"/>
      <c r="FY36" s="73"/>
      <c r="FZ36" s="73">
        <f t="shared" si="4"/>
        <v>0</v>
      </c>
      <c r="GA36" s="73"/>
      <c r="GB36" s="73"/>
      <c r="GC36" s="73"/>
      <c r="GD36" s="73"/>
      <c r="GE36" s="73"/>
      <c r="GF36" s="73"/>
      <c r="GG36" s="73"/>
      <c r="GH36" s="73"/>
      <c r="GI36" s="73"/>
      <c r="GJ36" s="74"/>
    </row>
    <row r="37" spans="1:192" s="4" customFormat="1" ht="25.5" customHeight="1">
      <c r="A37" s="11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3"/>
      <c r="AE37" s="75"/>
      <c r="AF37" s="76"/>
      <c r="AG37" s="76"/>
      <c r="AH37" s="76"/>
      <c r="AI37" s="76"/>
      <c r="AJ37" s="76"/>
      <c r="AK37" s="76"/>
      <c r="AL37" s="77"/>
      <c r="AM37" s="14" t="s">
        <v>57</v>
      </c>
      <c r="AN37" s="15"/>
      <c r="AO37" s="15"/>
      <c r="AP37" s="15"/>
      <c r="AQ37" s="15"/>
      <c r="AR37" s="15"/>
      <c r="AS37" s="15"/>
      <c r="AT37" s="15"/>
      <c r="AU37" s="72" t="s">
        <v>14</v>
      </c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 t="s">
        <v>14</v>
      </c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 t="s">
        <v>14</v>
      </c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" t="s">
        <v>14</v>
      </c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7" t="s">
        <v>14</v>
      </c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7" t="s">
        <v>14</v>
      </c>
      <c r="DF37" s="8"/>
      <c r="DG37" s="8"/>
      <c r="DH37" s="8"/>
      <c r="DI37" s="8"/>
      <c r="DJ37" s="8"/>
      <c r="DK37" s="8"/>
      <c r="DL37" s="8"/>
      <c r="DM37" s="8"/>
      <c r="DN37" s="8"/>
      <c r="DO37" s="10"/>
      <c r="DP37" s="72">
        <v>262606.52</v>
      </c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>
        <v>137368.54</v>
      </c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>
        <f t="shared" si="3"/>
        <v>262606.52</v>
      </c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>
        <f t="shared" si="4"/>
        <v>137368.54</v>
      </c>
      <c r="GA37" s="73"/>
      <c r="GB37" s="73"/>
      <c r="GC37" s="73"/>
      <c r="GD37" s="73"/>
      <c r="GE37" s="73"/>
      <c r="GF37" s="73"/>
      <c r="GG37" s="73"/>
      <c r="GH37" s="73"/>
      <c r="GI37" s="73"/>
      <c r="GJ37" s="74"/>
    </row>
    <row r="38" spans="1:192" s="4" customFormat="1" ht="24" customHeight="1">
      <c r="A38" s="11" t="s">
        <v>58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3"/>
      <c r="AE38" s="75"/>
      <c r="AF38" s="76"/>
      <c r="AG38" s="76"/>
      <c r="AH38" s="76"/>
      <c r="AI38" s="76"/>
      <c r="AJ38" s="76"/>
      <c r="AK38" s="76"/>
      <c r="AL38" s="77"/>
      <c r="AM38" s="14" t="s">
        <v>59</v>
      </c>
      <c r="AN38" s="15"/>
      <c r="AO38" s="15"/>
      <c r="AP38" s="15"/>
      <c r="AQ38" s="15"/>
      <c r="AR38" s="15"/>
      <c r="AS38" s="15"/>
      <c r="AT38" s="15"/>
      <c r="AU38" s="72" t="s">
        <v>14</v>
      </c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 t="s">
        <v>14</v>
      </c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 t="s">
        <v>14</v>
      </c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" t="s">
        <v>14</v>
      </c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7" t="s">
        <v>14</v>
      </c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7" t="s">
        <v>14</v>
      </c>
      <c r="DF38" s="8"/>
      <c r="DG38" s="8"/>
      <c r="DH38" s="8"/>
      <c r="DI38" s="8"/>
      <c r="DJ38" s="8"/>
      <c r="DK38" s="8"/>
      <c r="DL38" s="8"/>
      <c r="DM38" s="8"/>
      <c r="DN38" s="8"/>
      <c r="DO38" s="10"/>
      <c r="DP38" s="72">
        <v>1071042.19</v>
      </c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>
        <v>80400</v>
      </c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>
        <v>442171.39</v>
      </c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>
        <f t="shared" si="3"/>
        <v>1071042.19</v>
      </c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>
        <f>EC38</f>
        <v>80400</v>
      </c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>
        <f t="shared" si="4"/>
        <v>442171.39</v>
      </c>
      <c r="GA38" s="73"/>
      <c r="GB38" s="73"/>
      <c r="GC38" s="73"/>
      <c r="GD38" s="73"/>
      <c r="GE38" s="73"/>
      <c r="GF38" s="73"/>
      <c r="GG38" s="73"/>
      <c r="GH38" s="73"/>
      <c r="GI38" s="73"/>
      <c r="GJ38" s="74"/>
    </row>
    <row r="39" spans="1:192" s="4" customFormat="1" ht="22.5" customHeight="1">
      <c r="A39" s="11" t="s">
        <v>49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3"/>
      <c r="AE39" s="75"/>
      <c r="AF39" s="76"/>
      <c r="AG39" s="76"/>
      <c r="AH39" s="76"/>
      <c r="AI39" s="76"/>
      <c r="AJ39" s="76"/>
      <c r="AK39" s="76"/>
      <c r="AL39" s="77"/>
      <c r="AM39" s="14" t="s">
        <v>50</v>
      </c>
      <c r="AN39" s="15"/>
      <c r="AO39" s="15"/>
      <c r="AP39" s="15"/>
      <c r="AQ39" s="15"/>
      <c r="AR39" s="15"/>
      <c r="AS39" s="15"/>
      <c r="AT39" s="15"/>
      <c r="AU39" s="72" t="s">
        <v>14</v>
      </c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 t="s">
        <v>14</v>
      </c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 t="s">
        <v>14</v>
      </c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" t="s">
        <v>14</v>
      </c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7" t="s">
        <v>14</v>
      </c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7" t="s">
        <v>14</v>
      </c>
      <c r="DF39" s="8"/>
      <c r="DG39" s="8"/>
      <c r="DH39" s="8"/>
      <c r="DI39" s="8"/>
      <c r="DJ39" s="8"/>
      <c r="DK39" s="8"/>
      <c r="DL39" s="8"/>
      <c r="DM39" s="8"/>
      <c r="DN39" s="8"/>
      <c r="DO39" s="10"/>
      <c r="DP39" s="72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>
        <v>10440</v>
      </c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>
        <f t="shared" si="3"/>
        <v>0</v>
      </c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>
        <f t="shared" si="4"/>
        <v>10440</v>
      </c>
      <c r="GA39" s="73"/>
      <c r="GB39" s="73"/>
      <c r="GC39" s="73"/>
      <c r="GD39" s="73"/>
      <c r="GE39" s="73"/>
      <c r="GF39" s="73"/>
      <c r="GG39" s="73"/>
      <c r="GH39" s="73"/>
      <c r="GI39" s="73"/>
      <c r="GJ39" s="74"/>
    </row>
    <row r="40" spans="1:192" s="4" customFormat="1" ht="22.5" customHeight="1">
      <c r="A40" s="11" t="s">
        <v>67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3"/>
      <c r="AE40" s="75"/>
      <c r="AF40" s="76"/>
      <c r="AG40" s="76"/>
      <c r="AH40" s="76"/>
      <c r="AI40" s="76"/>
      <c r="AJ40" s="76"/>
      <c r="AK40" s="76"/>
      <c r="AL40" s="77"/>
      <c r="AM40" s="14" t="s">
        <v>68</v>
      </c>
      <c r="AN40" s="15"/>
      <c r="AO40" s="15"/>
      <c r="AP40" s="15"/>
      <c r="AQ40" s="15"/>
      <c r="AR40" s="15"/>
      <c r="AS40" s="15"/>
      <c r="AT40" s="15"/>
      <c r="AU40" s="72" t="s">
        <v>14</v>
      </c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 t="s">
        <v>14</v>
      </c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 t="s">
        <v>14</v>
      </c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" t="s">
        <v>14</v>
      </c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7" t="s">
        <v>14</v>
      </c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7" t="s">
        <v>14</v>
      </c>
      <c r="DF40" s="8"/>
      <c r="DG40" s="8"/>
      <c r="DH40" s="8"/>
      <c r="DI40" s="8"/>
      <c r="DJ40" s="8"/>
      <c r="DK40" s="8"/>
      <c r="DL40" s="8"/>
      <c r="DM40" s="8"/>
      <c r="DN40" s="8"/>
      <c r="DO40" s="10"/>
      <c r="DP40" s="72">
        <v>71622.13</v>
      </c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>
        <v>137432.37</v>
      </c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>
        <f t="shared" si="3"/>
        <v>71622.13</v>
      </c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>
        <f t="shared" si="4"/>
        <v>137432.37</v>
      </c>
      <c r="GA40" s="73"/>
      <c r="GB40" s="73"/>
      <c r="GC40" s="73"/>
      <c r="GD40" s="73"/>
      <c r="GE40" s="73"/>
      <c r="GF40" s="73"/>
      <c r="GG40" s="73"/>
      <c r="GH40" s="73"/>
      <c r="GI40" s="73"/>
      <c r="GJ40" s="74"/>
    </row>
    <row r="41" spans="1:192" s="4" customFormat="1" ht="26.25" customHeight="1">
      <c r="A41" s="11" t="s">
        <v>69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3"/>
      <c r="AE41" s="75"/>
      <c r="AF41" s="76"/>
      <c r="AG41" s="76"/>
      <c r="AH41" s="76"/>
      <c r="AI41" s="76"/>
      <c r="AJ41" s="76"/>
      <c r="AK41" s="76"/>
      <c r="AL41" s="77"/>
      <c r="AM41" s="14" t="s">
        <v>70</v>
      </c>
      <c r="AN41" s="15"/>
      <c r="AO41" s="15"/>
      <c r="AP41" s="15"/>
      <c r="AQ41" s="15"/>
      <c r="AR41" s="15"/>
      <c r="AS41" s="15"/>
      <c r="AT41" s="15"/>
      <c r="AU41" s="72" t="s">
        <v>14</v>
      </c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 t="s">
        <v>14</v>
      </c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 t="s">
        <v>14</v>
      </c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" t="s">
        <v>14</v>
      </c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7" t="s">
        <v>14</v>
      </c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7" t="s">
        <v>14</v>
      </c>
      <c r="DF41" s="8"/>
      <c r="DG41" s="8"/>
      <c r="DH41" s="8"/>
      <c r="DI41" s="8"/>
      <c r="DJ41" s="8"/>
      <c r="DK41" s="8"/>
      <c r="DL41" s="8"/>
      <c r="DM41" s="8"/>
      <c r="DN41" s="8"/>
      <c r="DO41" s="10"/>
      <c r="DP41" s="72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>
        <f t="shared" si="3"/>
        <v>0</v>
      </c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>
        <f t="shared" si="4"/>
        <v>0</v>
      </c>
      <c r="GA41" s="73"/>
      <c r="GB41" s="73"/>
      <c r="GC41" s="73"/>
      <c r="GD41" s="73"/>
      <c r="GE41" s="73"/>
      <c r="GF41" s="73"/>
      <c r="GG41" s="73"/>
      <c r="GH41" s="73"/>
      <c r="GI41" s="73"/>
      <c r="GJ41" s="74"/>
    </row>
    <row r="42" spans="1:192" s="4" customFormat="1" ht="26.25" customHeight="1">
      <c r="A42" s="11" t="s">
        <v>71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3"/>
      <c r="AE42" s="75"/>
      <c r="AF42" s="76"/>
      <c r="AG42" s="76"/>
      <c r="AH42" s="76"/>
      <c r="AI42" s="76"/>
      <c r="AJ42" s="76"/>
      <c r="AK42" s="76"/>
      <c r="AL42" s="77"/>
      <c r="AM42" s="14" t="s">
        <v>72</v>
      </c>
      <c r="AN42" s="15"/>
      <c r="AO42" s="15"/>
      <c r="AP42" s="15"/>
      <c r="AQ42" s="15"/>
      <c r="AR42" s="15"/>
      <c r="AS42" s="15"/>
      <c r="AT42" s="15"/>
      <c r="AU42" s="72" t="s">
        <v>14</v>
      </c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 t="s">
        <v>14</v>
      </c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 t="s">
        <v>14</v>
      </c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" t="s">
        <v>14</v>
      </c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7" t="s">
        <v>14</v>
      </c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7" t="s">
        <v>14</v>
      </c>
      <c r="DF42" s="8"/>
      <c r="DG42" s="8"/>
      <c r="DH42" s="8"/>
      <c r="DI42" s="8"/>
      <c r="DJ42" s="8"/>
      <c r="DK42" s="8"/>
      <c r="DL42" s="8"/>
      <c r="DM42" s="8"/>
      <c r="DN42" s="8"/>
      <c r="DO42" s="10"/>
      <c r="DP42" s="72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>
        <f t="shared" si="3"/>
        <v>0</v>
      </c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>
        <f t="shared" si="4"/>
        <v>0</v>
      </c>
      <c r="GA42" s="73"/>
      <c r="GB42" s="73"/>
      <c r="GC42" s="73"/>
      <c r="GD42" s="73"/>
      <c r="GE42" s="73"/>
      <c r="GF42" s="73"/>
      <c r="GG42" s="73"/>
      <c r="GH42" s="73"/>
      <c r="GI42" s="73"/>
      <c r="GJ42" s="74"/>
    </row>
    <row r="43" spans="1:192" s="4" customFormat="1" ht="26.25" customHeight="1">
      <c r="A43" s="11" t="s">
        <v>73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3"/>
      <c r="AE43" s="75"/>
      <c r="AF43" s="76"/>
      <c r="AG43" s="76"/>
      <c r="AH43" s="76"/>
      <c r="AI43" s="76"/>
      <c r="AJ43" s="76"/>
      <c r="AK43" s="76"/>
      <c r="AL43" s="77"/>
      <c r="AM43" s="34" t="s">
        <v>74</v>
      </c>
      <c r="AN43" s="35"/>
      <c r="AO43" s="35"/>
      <c r="AP43" s="35"/>
      <c r="AQ43" s="35"/>
      <c r="AR43" s="35"/>
      <c r="AS43" s="35"/>
      <c r="AT43" s="35"/>
      <c r="AU43" s="72" t="s">
        <v>14</v>
      </c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 t="s">
        <v>14</v>
      </c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 t="s">
        <v>14</v>
      </c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" t="s">
        <v>14</v>
      </c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7" t="s">
        <v>14</v>
      </c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7" t="s">
        <v>14</v>
      </c>
      <c r="DF43" s="8"/>
      <c r="DG43" s="8"/>
      <c r="DH43" s="8"/>
      <c r="DI43" s="8"/>
      <c r="DJ43" s="8"/>
      <c r="DK43" s="8"/>
      <c r="DL43" s="8"/>
      <c r="DM43" s="8"/>
      <c r="DN43" s="8"/>
      <c r="DO43" s="10"/>
      <c r="DP43" s="72">
        <f>DP44+DP45+DP46+DP47+DP48</f>
        <v>1294144.4</v>
      </c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>
        <f>EC44+EC45+EC46+EC47+EC48</f>
        <v>0</v>
      </c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>
        <f>EO44+EO45+EO46+EO47+EO48</f>
        <v>1591562.77</v>
      </c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>
        <f t="shared" si="3"/>
        <v>1294144.4</v>
      </c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>
        <f>FN44+FN45+FN46+FN47+FN48</f>
        <v>0</v>
      </c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>
        <v>1350984.87</v>
      </c>
      <c r="GA43" s="73"/>
      <c r="GB43" s="73"/>
      <c r="GC43" s="73"/>
      <c r="GD43" s="73"/>
      <c r="GE43" s="73"/>
      <c r="GF43" s="73"/>
      <c r="GG43" s="73"/>
      <c r="GH43" s="73"/>
      <c r="GI43" s="73"/>
      <c r="GJ43" s="74"/>
    </row>
    <row r="44" spans="1:192" s="4" customFormat="1" ht="26.25" customHeight="1">
      <c r="A44" s="11" t="s">
        <v>75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75"/>
      <c r="AF44" s="76"/>
      <c r="AG44" s="76"/>
      <c r="AH44" s="76"/>
      <c r="AI44" s="76"/>
      <c r="AJ44" s="76"/>
      <c r="AK44" s="76"/>
      <c r="AL44" s="77"/>
      <c r="AM44" s="75"/>
      <c r="AN44" s="76"/>
      <c r="AO44" s="76"/>
      <c r="AP44" s="76"/>
      <c r="AQ44" s="76"/>
      <c r="AR44" s="76"/>
      <c r="AS44" s="76"/>
      <c r="AT44" s="76"/>
      <c r="AU44" s="72" t="s">
        <v>14</v>
      </c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 t="s">
        <v>14</v>
      </c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 t="s">
        <v>14</v>
      </c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" t="s">
        <v>14</v>
      </c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7" t="s">
        <v>14</v>
      </c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7" t="s">
        <v>14</v>
      </c>
      <c r="DF44" s="8"/>
      <c r="DG44" s="8"/>
      <c r="DH44" s="8"/>
      <c r="DI44" s="8"/>
      <c r="DJ44" s="8"/>
      <c r="DK44" s="8"/>
      <c r="DL44" s="8"/>
      <c r="DM44" s="8"/>
      <c r="DN44" s="8"/>
      <c r="DO44" s="10"/>
      <c r="DP44" s="72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>
        <v>556096.88</v>
      </c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>
        <f t="shared" si="3"/>
        <v>0</v>
      </c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>
        <f t="shared" si="4"/>
        <v>556096.88</v>
      </c>
      <c r="GA44" s="73"/>
      <c r="GB44" s="73"/>
      <c r="GC44" s="73"/>
      <c r="GD44" s="73"/>
      <c r="GE44" s="73"/>
      <c r="GF44" s="73"/>
      <c r="GG44" s="73"/>
      <c r="GH44" s="73"/>
      <c r="GI44" s="73"/>
      <c r="GJ44" s="74"/>
    </row>
    <row r="45" spans="1:192" s="4" customFormat="1" ht="26.25" customHeight="1">
      <c r="A45" s="11" t="s">
        <v>76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3"/>
      <c r="AE45" s="75"/>
      <c r="AF45" s="76"/>
      <c r="AG45" s="76"/>
      <c r="AH45" s="76"/>
      <c r="AI45" s="76"/>
      <c r="AJ45" s="76"/>
      <c r="AK45" s="76"/>
      <c r="AL45" s="77"/>
      <c r="AM45" s="75"/>
      <c r="AN45" s="76"/>
      <c r="AO45" s="76"/>
      <c r="AP45" s="76"/>
      <c r="AQ45" s="76"/>
      <c r="AR45" s="76"/>
      <c r="AS45" s="76"/>
      <c r="AT45" s="76"/>
      <c r="AU45" s="72" t="s">
        <v>14</v>
      </c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 t="s">
        <v>14</v>
      </c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 t="s">
        <v>14</v>
      </c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" t="s">
        <v>14</v>
      </c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7" t="s">
        <v>14</v>
      </c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7" t="s">
        <v>14</v>
      </c>
      <c r="DF45" s="8"/>
      <c r="DG45" s="8"/>
      <c r="DH45" s="8"/>
      <c r="DI45" s="8"/>
      <c r="DJ45" s="8"/>
      <c r="DK45" s="8"/>
      <c r="DL45" s="8"/>
      <c r="DM45" s="8"/>
      <c r="DN45" s="8"/>
      <c r="DO45" s="10"/>
      <c r="DP45" s="72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>
        <v>5595.21</v>
      </c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>
        <f t="shared" si="3"/>
        <v>0</v>
      </c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>
        <f t="shared" si="4"/>
        <v>5595.21</v>
      </c>
      <c r="GA45" s="73"/>
      <c r="GB45" s="73"/>
      <c r="GC45" s="73"/>
      <c r="GD45" s="73"/>
      <c r="GE45" s="73"/>
      <c r="GF45" s="73"/>
      <c r="GG45" s="73"/>
      <c r="GH45" s="73"/>
      <c r="GI45" s="73"/>
      <c r="GJ45" s="74"/>
    </row>
    <row r="46" spans="1:192" s="4" customFormat="1" ht="26.25" customHeight="1">
      <c r="A46" s="11" t="s">
        <v>77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3"/>
      <c r="AE46" s="75"/>
      <c r="AF46" s="76"/>
      <c r="AG46" s="76"/>
      <c r="AH46" s="76"/>
      <c r="AI46" s="76"/>
      <c r="AJ46" s="76"/>
      <c r="AK46" s="76"/>
      <c r="AL46" s="77"/>
      <c r="AM46" s="75"/>
      <c r="AN46" s="76"/>
      <c r="AO46" s="76"/>
      <c r="AP46" s="76"/>
      <c r="AQ46" s="76"/>
      <c r="AR46" s="76"/>
      <c r="AS46" s="76"/>
      <c r="AT46" s="76"/>
      <c r="AU46" s="72" t="s">
        <v>14</v>
      </c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 t="s">
        <v>14</v>
      </c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 t="s">
        <v>14</v>
      </c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" t="s">
        <v>14</v>
      </c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7" t="s">
        <v>14</v>
      </c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7" t="s">
        <v>14</v>
      </c>
      <c r="DF46" s="8"/>
      <c r="DG46" s="8"/>
      <c r="DH46" s="8"/>
      <c r="DI46" s="8"/>
      <c r="DJ46" s="8"/>
      <c r="DK46" s="8"/>
      <c r="DL46" s="8"/>
      <c r="DM46" s="8"/>
      <c r="DN46" s="8"/>
      <c r="DO46" s="10"/>
      <c r="DP46" s="72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>
        <v>7195.8</v>
      </c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>
        <f t="shared" si="3"/>
        <v>0</v>
      </c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>
        <f t="shared" si="4"/>
        <v>7195.8</v>
      </c>
      <c r="GA46" s="73"/>
      <c r="GB46" s="73"/>
      <c r="GC46" s="73"/>
      <c r="GD46" s="73"/>
      <c r="GE46" s="73"/>
      <c r="GF46" s="73"/>
      <c r="GG46" s="73"/>
      <c r="GH46" s="73"/>
      <c r="GI46" s="73"/>
      <c r="GJ46" s="74"/>
    </row>
    <row r="47" spans="1:192" s="4" customFormat="1" ht="26.25" customHeight="1">
      <c r="A47" s="11" t="s">
        <v>78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3"/>
      <c r="AE47" s="75"/>
      <c r="AF47" s="76"/>
      <c r="AG47" s="76"/>
      <c r="AH47" s="76"/>
      <c r="AI47" s="76"/>
      <c r="AJ47" s="76"/>
      <c r="AK47" s="76"/>
      <c r="AL47" s="77"/>
      <c r="AM47" s="75"/>
      <c r="AN47" s="76"/>
      <c r="AO47" s="76"/>
      <c r="AP47" s="76"/>
      <c r="AQ47" s="76"/>
      <c r="AR47" s="76"/>
      <c r="AS47" s="76"/>
      <c r="AT47" s="76"/>
      <c r="AU47" s="72" t="s">
        <v>14</v>
      </c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 t="s">
        <v>14</v>
      </c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 t="s">
        <v>14</v>
      </c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" t="s">
        <v>14</v>
      </c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7" t="s">
        <v>14</v>
      </c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7" t="s">
        <v>14</v>
      </c>
      <c r="DF47" s="8"/>
      <c r="DG47" s="8"/>
      <c r="DH47" s="8"/>
      <c r="DI47" s="8"/>
      <c r="DJ47" s="8"/>
      <c r="DK47" s="8"/>
      <c r="DL47" s="8"/>
      <c r="DM47" s="8"/>
      <c r="DN47" s="8"/>
      <c r="DO47" s="10"/>
      <c r="DP47" s="72">
        <v>970400</v>
      </c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>
        <f t="shared" si="3"/>
        <v>970400</v>
      </c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>
        <f>EO47</f>
        <v>0</v>
      </c>
      <c r="GA47" s="73"/>
      <c r="GB47" s="73"/>
      <c r="GC47" s="73"/>
      <c r="GD47" s="73"/>
      <c r="GE47" s="73"/>
      <c r="GF47" s="73"/>
      <c r="GG47" s="73"/>
      <c r="GH47" s="73"/>
      <c r="GI47" s="73"/>
      <c r="GJ47" s="74"/>
    </row>
    <row r="48" spans="1:192" s="4" customFormat="1" ht="26.25" customHeight="1">
      <c r="A48" s="11" t="s">
        <v>79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3"/>
      <c r="AE48" s="37"/>
      <c r="AF48" s="38"/>
      <c r="AG48" s="38"/>
      <c r="AH48" s="38"/>
      <c r="AI48" s="38"/>
      <c r="AJ48" s="38"/>
      <c r="AK48" s="38"/>
      <c r="AL48" s="39"/>
      <c r="AM48" s="37"/>
      <c r="AN48" s="38"/>
      <c r="AO48" s="38"/>
      <c r="AP48" s="38"/>
      <c r="AQ48" s="38"/>
      <c r="AR48" s="38"/>
      <c r="AS48" s="38"/>
      <c r="AT48" s="38"/>
      <c r="AU48" s="72" t="s">
        <v>14</v>
      </c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 t="s">
        <v>14</v>
      </c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 t="s">
        <v>14</v>
      </c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" t="s">
        <v>14</v>
      </c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7" t="s">
        <v>14</v>
      </c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7" t="s">
        <v>14</v>
      </c>
      <c r="DF48" s="8"/>
      <c r="DG48" s="8"/>
      <c r="DH48" s="8"/>
      <c r="DI48" s="8"/>
      <c r="DJ48" s="8"/>
      <c r="DK48" s="8"/>
      <c r="DL48" s="8"/>
      <c r="DM48" s="8"/>
      <c r="DN48" s="8"/>
      <c r="DO48" s="10"/>
      <c r="DP48" s="72">
        <v>323744.4</v>
      </c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3"/>
      <c r="EM48" s="73"/>
      <c r="EN48" s="73"/>
      <c r="EO48" s="73">
        <v>1022674.88</v>
      </c>
      <c r="EP48" s="73"/>
      <c r="EQ48" s="73"/>
      <c r="ER48" s="73"/>
      <c r="ES48" s="73"/>
      <c r="ET48" s="73"/>
      <c r="EU48" s="73"/>
      <c r="EV48" s="73"/>
      <c r="EW48" s="73"/>
      <c r="EX48" s="73"/>
      <c r="EY48" s="73"/>
      <c r="EZ48" s="73"/>
      <c r="FA48" s="73">
        <f t="shared" si="3"/>
        <v>323744.4</v>
      </c>
      <c r="FB48" s="73"/>
      <c r="FC48" s="73"/>
      <c r="FD48" s="73"/>
      <c r="FE48" s="73"/>
      <c r="FF48" s="73"/>
      <c r="FG48" s="73"/>
      <c r="FH48" s="73"/>
      <c r="FI48" s="73"/>
      <c r="FJ48" s="73"/>
      <c r="FK48" s="73"/>
      <c r="FL48" s="73"/>
      <c r="FM48" s="73"/>
      <c r="FN48" s="73"/>
      <c r="FO48" s="73"/>
      <c r="FP48" s="73"/>
      <c r="FQ48" s="73"/>
      <c r="FR48" s="73"/>
      <c r="FS48" s="73"/>
      <c r="FT48" s="73"/>
      <c r="FU48" s="73"/>
      <c r="FV48" s="73"/>
      <c r="FW48" s="73"/>
      <c r="FX48" s="73"/>
      <c r="FY48" s="73"/>
      <c r="FZ48" s="73">
        <f>1350984.87-FZ44-FZ45-FZ46-FZ47</f>
        <v>782096.9800000001</v>
      </c>
      <c r="GA48" s="73"/>
      <c r="GB48" s="73"/>
      <c r="GC48" s="73"/>
      <c r="GD48" s="73"/>
      <c r="GE48" s="73"/>
      <c r="GF48" s="73"/>
      <c r="GG48" s="73"/>
      <c r="GH48" s="73"/>
      <c r="GI48" s="73"/>
      <c r="GJ48" s="74"/>
    </row>
    <row r="49" spans="1:192" s="4" customFormat="1" ht="26.25" customHeight="1">
      <c r="A49" s="11" t="s">
        <v>47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3"/>
      <c r="AE49" s="14" t="s">
        <v>80</v>
      </c>
      <c r="AF49" s="15"/>
      <c r="AG49" s="15"/>
      <c r="AH49" s="15"/>
      <c r="AI49" s="15"/>
      <c r="AJ49" s="15"/>
      <c r="AK49" s="15"/>
      <c r="AL49" s="16"/>
      <c r="AM49" s="14" t="s">
        <v>48</v>
      </c>
      <c r="AN49" s="15"/>
      <c r="AO49" s="15"/>
      <c r="AP49" s="15"/>
      <c r="AQ49" s="15"/>
      <c r="AR49" s="15"/>
      <c r="AS49" s="15"/>
      <c r="AT49" s="15"/>
      <c r="AU49" s="72" t="s">
        <v>14</v>
      </c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 t="s">
        <v>14</v>
      </c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 t="s">
        <v>14</v>
      </c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" t="s">
        <v>14</v>
      </c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7" t="s">
        <v>14</v>
      </c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7" t="s">
        <v>14</v>
      </c>
      <c r="DF49" s="8"/>
      <c r="DG49" s="8"/>
      <c r="DH49" s="8"/>
      <c r="DI49" s="8"/>
      <c r="DJ49" s="8"/>
      <c r="DK49" s="8"/>
      <c r="DL49" s="8"/>
      <c r="DM49" s="8"/>
      <c r="DN49" s="8"/>
      <c r="DO49" s="10"/>
      <c r="DP49" s="72" t="s">
        <v>14</v>
      </c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 t="s">
        <v>14</v>
      </c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4"/>
    </row>
    <row r="50" spans="1:192" s="4" customFormat="1" ht="27" customHeight="1">
      <c r="A50" s="11" t="s">
        <v>81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3"/>
      <c r="AE50" s="14" t="s">
        <v>74</v>
      </c>
      <c r="AF50" s="15"/>
      <c r="AG50" s="15"/>
      <c r="AH50" s="15"/>
      <c r="AI50" s="15"/>
      <c r="AJ50" s="15"/>
      <c r="AK50" s="15"/>
      <c r="AL50" s="16"/>
      <c r="AM50" s="14" t="s">
        <v>50</v>
      </c>
      <c r="AN50" s="15"/>
      <c r="AO50" s="15"/>
      <c r="AP50" s="15"/>
      <c r="AQ50" s="15"/>
      <c r="AR50" s="15"/>
      <c r="AS50" s="15"/>
      <c r="AT50" s="15"/>
      <c r="AU50" s="72" t="s">
        <v>14</v>
      </c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 t="s">
        <v>14</v>
      </c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 t="s">
        <v>14</v>
      </c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" t="s">
        <v>14</v>
      </c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7" t="s">
        <v>14</v>
      </c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7" t="s">
        <v>14</v>
      </c>
      <c r="DF50" s="8"/>
      <c r="DG50" s="8"/>
      <c r="DH50" s="8"/>
      <c r="DI50" s="8"/>
      <c r="DJ50" s="8"/>
      <c r="DK50" s="8"/>
      <c r="DL50" s="8"/>
      <c r="DM50" s="8"/>
      <c r="DN50" s="8"/>
      <c r="DO50" s="10"/>
      <c r="DP50" s="72" t="s">
        <v>14</v>
      </c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>
        <v>3055000</v>
      </c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>
        <v>9660</v>
      </c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 t="s">
        <v>14</v>
      </c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>
        <f>EC50</f>
        <v>3055000</v>
      </c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>
        <f>EO50</f>
        <v>9660</v>
      </c>
      <c r="GA50" s="73"/>
      <c r="GB50" s="73"/>
      <c r="GC50" s="73"/>
      <c r="GD50" s="73"/>
      <c r="GE50" s="73"/>
      <c r="GF50" s="73"/>
      <c r="GG50" s="73"/>
      <c r="GH50" s="73"/>
      <c r="GI50" s="73"/>
      <c r="GJ50" s="74"/>
    </row>
    <row r="51" spans="1:192" s="4" customFormat="1" ht="25.5" customHeight="1">
      <c r="A51" s="11" t="s">
        <v>47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3"/>
      <c r="AE51" s="34" t="s">
        <v>82</v>
      </c>
      <c r="AF51" s="35"/>
      <c r="AG51" s="35"/>
      <c r="AH51" s="35"/>
      <c r="AI51" s="35"/>
      <c r="AJ51" s="35"/>
      <c r="AK51" s="35"/>
      <c r="AL51" s="36"/>
      <c r="AM51" s="14" t="s">
        <v>48</v>
      </c>
      <c r="AN51" s="15"/>
      <c r="AO51" s="15"/>
      <c r="AP51" s="15"/>
      <c r="AQ51" s="15"/>
      <c r="AR51" s="15"/>
      <c r="AS51" s="15"/>
      <c r="AT51" s="15"/>
      <c r="AU51" s="72" t="s">
        <v>14</v>
      </c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 t="s">
        <v>14</v>
      </c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 t="s">
        <v>14</v>
      </c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" t="s">
        <v>14</v>
      </c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7" t="s">
        <v>14</v>
      </c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7" t="s">
        <v>14</v>
      </c>
      <c r="DF51" s="8"/>
      <c r="DG51" s="8"/>
      <c r="DH51" s="8"/>
      <c r="DI51" s="8"/>
      <c r="DJ51" s="8"/>
      <c r="DK51" s="8"/>
      <c r="DL51" s="8"/>
      <c r="DM51" s="8"/>
      <c r="DN51" s="8"/>
      <c r="DO51" s="10"/>
      <c r="DP51" s="72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 t="s">
        <v>14</v>
      </c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 t="s">
        <v>14</v>
      </c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4"/>
    </row>
    <row r="52" spans="1:192" s="4" customFormat="1" ht="23.25" customHeight="1">
      <c r="A52" s="11" t="s">
        <v>49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3"/>
      <c r="AE52" s="37"/>
      <c r="AF52" s="38"/>
      <c r="AG52" s="38"/>
      <c r="AH52" s="38"/>
      <c r="AI52" s="38"/>
      <c r="AJ52" s="38"/>
      <c r="AK52" s="38"/>
      <c r="AL52" s="39"/>
      <c r="AM52" s="14" t="s">
        <v>50</v>
      </c>
      <c r="AN52" s="15"/>
      <c r="AO52" s="15"/>
      <c r="AP52" s="15"/>
      <c r="AQ52" s="15"/>
      <c r="AR52" s="15"/>
      <c r="AS52" s="15"/>
      <c r="AT52" s="15"/>
      <c r="AU52" s="72" t="s">
        <v>14</v>
      </c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 t="s">
        <v>14</v>
      </c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 t="s">
        <v>14</v>
      </c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" t="s">
        <v>14</v>
      </c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7" t="s">
        <v>14</v>
      </c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7" t="s">
        <v>14</v>
      </c>
      <c r="DF52" s="8"/>
      <c r="DG52" s="8"/>
      <c r="DH52" s="8"/>
      <c r="DI52" s="8"/>
      <c r="DJ52" s="8"/>
      <c r="DK52" s="8"/>
      <c r="DL52" s="8"/>
      <c r="DM52" s="8"/>
      <c r="DN52" s="8"/>
      <c r="DO52" s="10"/>
      <c r="DP52" s="72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 t="s">
        <v>14</v>
      </c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 t="s">
        <v>14</v>
      </c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4"/>
    </row>
    <row r="53" spans="1:192" s="4" customFormat="1" ht="48" customHeight="1">
      <c r="A53" s="11" t="s">
        <v>83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3"/>
      <c r="AE53" s="14" t="s">
        <v>84</v>
      </c>
      <c r="AF53" s="15"/>
      <c r="AG53" s="15"/>
      <c r="AH53" s="15"/>
      <c r="AI53" s="15"/>
      <c r="AJ53" s="15"/>
      <c r="AK53" s="15"/>
      <c r="AL53" s="16"/>
      <c r="AM53" s="14" t="s">
        <v>85</v>
      </c>
      <c r="AN53" s="15"/>
      <c r="AO53" s="15"/>
      <c r="AP53" s="15"/>
      <c r="AQ53" s="15"/>
      <c r="AR53" s="15"/>
      <c r="AS53" s="15"/>
      <c r="AT53" s="15"/>
      <c r="AU53" s="72" t="s">
        <v>14</v>
      </c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 t="s">
        <v>14</v>
      </c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 t="s">
        <v>14</v>
      </c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" t="s">
        <v>14</v>
      </c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7" t="s">
        <v>14</v>
      </c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7" t="s">
        <v>14</v>
      </c>
      <c r="DF53" s="8"/>
      <c r="DG53" s="8"/>
      <c r="DH53" s="8"/>
      <c r="DI53" s="8"/>
      <c r="DJ53" s="8"/>
      <c r="DK53" s="8"/>
      <c r="DL53" s="8"/>
      <c r="DM53" s="8"/>
      <c r="DN53" s="8"/>
      <c r="DO53" s="10"/>
      <c r="DP53" s="72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 t="s">
        <v>14</v>
      </c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 t="s">
        <v>14</v>
      </c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4"/>
    </row>
    <row r="54" spans="1:192" s="4" customFormat="1" ht="23.25" customHeight="1">
      <c r="A54" s="11" t="s">
        <v>49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3"/>
      <c r="AE54" s="14" t="s">
        <v>84</v>
      </c>
      <c r="AF54" s="15"/>
      <c r="AG54" s="15"/>
      <c r="AH54" s="15"/>
      <c r="AI54" s="15"/>
      <c r="AJ54" s="15"/>
      <c r="AK54" s="15"/>
      <c r="AL54" s="16"/>
      <c r="AM54" s="14" t="s">
        <v>50</v>
      </c>
      <c r="AN54" s="15"/>
      <c r="AO54" s="15"/>
      <c r="AP54" s="15"/>
      <c r="AQ54" s="15"/>
      <c r="AR54" s="15"/>
      <c r="AS54" s="15"/>
      <c r="AT54" s="15"/>
      <c r="AU54" s="72" t="s">
        <v>14</v>
      </c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 t="s">
        <v>14</v>
      </c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 t="s">
        <v>14</v>
      </c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" t="s">
        <v>14</v>
      </c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7" t="s">
        <v>14</v>
      </c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7" t="s">
        <v>14</v>
      </c>
      <c r="DF54" s="8"/>
      <c r="DG54" s="8"/>
      <c r="DH54" s="8"/>
      <c r="DI54" s="8"/>
      <c r="DJ54" s="8"/>
      <c r="DK54" s="8"/>
      <c r="DL54" s="8"/>
      <c r="DM54" s="8"/>
      <c r="DN54" s="8"/>
      <c r="DO54" s="10"/>
      <c r="DP54" s="72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 t="s">
        <v>14</v>
      </c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 t="s">
        <v>14</v>
      </c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4"/>
    </row>
    <row r="55" spans="1:192" s="4" customFormat="1" ht="24" customHeight="1">
      <c r="A55" s="11" t="s">
        <v>86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3"/>
      <c r="AE55" s="14" t="s">
        <v>87</v>
      </c>
      <c r="AF55" s="15"/>
      <c r="AG55" s="15"/>
      <c r="AH55" s="15"/>
      <c r="AI55" s="15"/>
      <c r="AJ55" s="15"/>
      <c r="AK55" s="15"/>
      <c r="AL55" s="16"/>
      <c r="AM55" s="14" t="s">
        <v>88</v>
      </c>
      <c r="AN55" s="15"/>
      <c r="AO55" s="15"/>
      <c r="AP55" s="15"/>
      <c r="AQ55" s="15"/>
      <c r="AR55" s="15"/>
      <c r="AS55" s="15"/>
      <c r="AT55" s="15"/>
      <c r="AU55" s="72" t="s">
        <v>14</v>
      </c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 t="s">
        <v>14</v>
      </c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 t="s">
        <v>14</v>
      </c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" t="s">
        <v>14</v>
      </c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7" t="s">
        <v>14</v>
      </c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7" t="s">
        <v>14</v>
      </c>
      <c r="DF55" s="8"/>
      <c r="DG55" s="8"/>
      <c r="DH55" s="8"/>
      <c r="DI55" s="8"/>
      <c r="DJ55" s="8"/>
      <c r="DK55" s="8"/>
      <c r="DL55" s="8"/>
      <c r="DM55" s="8"/>
      <c r="DN55" s="8"/>
      <c r="DO55" s="10"/>
      <c r="DP55" s="72">
        <v>824605.5</v>
      </c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 t="s">
        <v>14</v>
      </c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>
        <v>1496</v>
      </c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>
        <f>DP55</f>
        <v>824605.5</v>
      </c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 t="s">
        <v>14</v>
      </c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>
        <f>EO55</f>
        <v>1496</v>
      </c>
      <c r="GA55" s="73"/>
      <c r="GB55" s="73"/>
      <c r="GC55" s="73"/>
      <c r="GD55" s="73"/>
      <c r="GE55" s="73"/>
      <c r="GF55" s="73"/>
      <c r="GG55" s="73"/>
      <c r="GH55" s="73"/>
      <c r="GI55" s="73"/>
      <c r="GJ55" s="74"/>
    </row>
    <row r="56" spans="1:192" s="4" customFormat="1" ht="24" customHeight="1">
      <c r="A56" s="11" t="s">
        <v>86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3"/>
      <c r="AE56" s="14" t="s">
        <v>89</v>
      </c>
      <c r="AF56" s="15"/>
      <c r="AG56" s="15"/>
      <c r="AH56" s="15"/>
      <c r="AI56" s="15"/>
      <c r="AJ56" s="15"/>
      <c r="AK56" s="15"/>
      <c r="AL56" s="16"/>
      <c r="AM56" s="14" t="s">
        <v>88</v>
      </c>
      <c r="AN56" s="15"/>
      <c r="AO56" s="15"/>
      <c r="AP56" s="15"/>
      <c r="AQ56" s="15"/>
      <c r="AR56" s="15"/>
      <c r="AS56" s="15"/>
      <c r="AT56" s="15"/>
      <c r="AU56" s="72" t="s">
        <v>14</v>
      </c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 t="s">
        <v>14</v>
      </c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 t="s">
        <v>14</v>
      </c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" t="s">
        <v>14</v>
      </c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7" t="s">
        <v>14</v>
      </c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7" t="s">
        <v>14</v>
      </c>
      <c r="DF56" s="8"/>
      <c r="DG56" s="8"/>
      <c r="DH56" s="8"/>
      <c r="DI56" s="8"/>
      <c r="DJ56" s="8"/>
      <c r="DK56" s="8"/>
      <c r="DL56" s="8"/>
      <c r="DM56" s="8"/>
      <c r="DN56" s="8"/>
      <c r="DO56" s="10"/>
      <c r="DP56" s="72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 t="s">
        <v>14</v>
      </c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>
        <v>5612</v>
      </c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 t="s">
        <v>14</v>
      </c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>
        <f>EO56</f>
        <v>5612</v>
      </c>
      <c r="GA56" s="73"/>
      <c r="GB56" s="73"/>
      <c r="GC56" s="73"/>
      <c r="GD56" s="73"/>
      <c r="GE56" s="73"/>
      <c r="GF56" s="73"/>
      <c r="GG56" s="73"/>
      <c r="GH56" s="73"/>
      <c r="GI56" s="73"/>
      <c r="GJ56" s="74"/>
    </row>
    <row r="57" spans="1:192" s="4" customFormat="1" ht="24" customHeight="1">
      <c r="A57" s="11" t="s">
        <v>86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3"/>
      <c r="AE57" s="14" t="s">
        <v>90</v>
      </c>
      <c r="AF57" s="15"/>
      <c r="AG57" s="15"/>
      <c r="AH57" s="15"/>
      <c r="AI57" s="15"/>
      <c r="AJ57" s="15"/>
      <c r="AK57" s="15"/>
      <c r="AL57" s="16"/>
      <c r="AM57" s="14" t="s">
        <v>88</v>
      </c>
      <c r="AN57" s="15"/>
      <c r="AO57" s="15"/>
      <c r="AP57" s="15"/>
      <c r="AQ57" s="15"/>
      <c r="AR57" s="15"/>
      <c r="AS57" s="15"/>
      <c r="AT57" s="15"/>
      <c r="AU57" s="72" t="s">
        <v>14</v>
      </c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 t="s">
        <v>14</v>
      </c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 t="s">
        <v>14</v>
      </c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" t="s">
        <v>14</v>
      </c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7" t="s">
        <v>14</v>
      </c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7" t="s">
        <v>14</v>
      </c>
      <c r="DF57" s="8"/>
      <c r="DG57" s="8"/>
      <c r="DH57" s="8"/>
      <c r="DI57" s="8"/>
      <c r="DJ57" s="8"/>
      <c r="DK57" s="8"/>
      <c r="DL57" s="8"/>
      <c r="DM57" s="8"/>
      <c r="DN57" s="8"/>
      <c r="DO57" s="10"/>
      <c r="DP57" s="72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 t="s">
        <v>14</v>
      </c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>
        <v>232.35</v>
      </c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 t="s">
        <v>14</v>
      </c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>
        <v>232.35</v>
      </c>
      <c r="GA57" s="73"/>
      <c r="GB57" s="73"/>
      <c r="GC57" s="73"/>
      <c r="GD57" s="73"/>
      <c r="GE57" s="73"/>
      <c r="GF57" s="73"/>
      <c r="GG57" s="73"/>
      <c r="GH57" s="73"/>
      <c r="GI57" s="73"/>
      <c r="GJ57" s="74"/>
    </row>
    <row r="58" spans="1:192" s="4" customFormat="1" ht="40.5" customHeight="1" thickBot="1">
      <c r="A58" s="11" t="s">
        <v>91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3"/>
      <c r="AE58" s="14" t="s">
        <v>90</v>
      </c>
      <c r="AF58" s="15"/>
      <c r="AG58" s="15"/>
      <c r="AH58" s="15"/>
      <c r="AI58" s="15"/>
      <c r="AJ58" s="15"/>
      <c r="AK58" s="15"/>
      <c r="AL58" s="16"/>
      <c r="AM58" s="14" t="s">
        <v>92</v>
      </c>
      <c r="AN58" s="15"/>
      <c r="AO58" s="15"/>
      <c r="AP58" s="15"/>
      <c r="AQ58" s="15"/>
      <c r="AR58" s="15"/>
      <c r="AS58" s="15"/>
      <c r="AT58" s="15"/>
      <c r="AU58" s="71" t="s">
        <v>14</v>
      </c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 t="s">
        <v>14</v>
      </c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 t="s">
        <v>14</v>
      </c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20" t="s">
        <v>14</v>
      </c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20" t="s">
        <v>14</v>
      </c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20" t="s">
        <v>14</v>
      </c>
      <c r="DF58" s="18"/>
      <c r="DG58" s="18"/>
      <c r="DH58" s="18"/>
      <c r="DI58" s="18"/>
      <c r="DJ58" s="18"/>
      <c r="DK58" s="18"/>
      <c r="DL58" s="18"/>
      <c r="DM58" s="18"/>
      <c r="DN58" s="18"/>
      <c r="DO58" s="70"/>
      <c r="DP58" s="71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 t="s">
        <v>14</v>
      </c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 t="s">
        <v>14</v>
      </c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3"/>
    </row>
    <row r="59" spans="1:192" s="4" customFormat="1" ht="37.5" customHeight="1">
      <c r="A59" s="64" t="s">
        <v>93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6"/>
      <c r="AE59" s="67" t="s">
        <v>14</v>
      </c>
      <c r="AF59" s="68"/>
      <c r="AG59" s="68"/>
      <c r="AH59" s="68"/>
      <c r="AI59" s="68"/>
      <c r="AJ59" s="68"/>
      <c r="AK59" s="68"/>
      <c r="AL59" s="69"/>
      <c r="AM59" s="67" t="s">
        <v>14</v>
      </c>
      <c r="AN59" s="68"/>
      <c r="AO59" s="68"/>
      <c r="AP59" s="68"/>
      <c r="AQ59" s="68"/>
      <c r="AR59" s="68"/>
      <c r="AS59" s="68"/>
      <c r="AT59" s="69"/>
      <c r="AU59" s="46" t="s">
        <v>14</v>
      </c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 t="s">
        <v>14</v>
      </c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 t="s">
        <v>14</v>
      </c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 t="s">
        <v>14</v>
      </c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 t="s">
        <v>14</v>
      </c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 t="s">
        <v>14</v>
      </c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>
        <f>AU7+AU9-DP21</f>
        <v>0</v>
      </c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>
        <f>BH7+BH9-EC21</f>
        <v>0</v>
      </c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>
        <f>BT7+BT9-EO21</f>
        <v>0</v>
      </c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>
        <f>CF7+CF9-FA21</f>
        <v>0</v>
      </c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>
        <f>CS7+CS9-FN21</f>
        <v>0</v>
      </c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>
        <f>DE7+DE9-FZ21</f>
        <v>240577.89999999944</v>
      </c>
      <c r="GA59" s="46"/>
      <c r="GB59" s="46"/>
      <c r="GC59" s="46"/>
      <c r="GD59" s="46"/>
      <c r="GE59" s="46"/>
      <c r="GF59" s="46"/>
      <c r="GG59" s="46"/>
      <c r="GH59" s="46"/>
      <c r="GI59" s="46"/>
      <c r="GJ59" s="46"/>
    </row>
    <row r="60" ht="13.5" customHeight="1"/>
    <row r="61" spans="1:256" ht="36" customHeight="1">
      <c r="A61" s="47" t="s">
        <v>94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9"/>
      <c r="AE61" s="53" t="s">
        <v>95</v>
      </c>
      <c r="AF61" s="54"/>
      <c r="AG61" s="54"/>
      <c r="AH61" s="54"/>
      <c r="AI61" s="54"/>
      <c r="AJ61" s="54"/>
      <c r="AK61" s="54"/>
      <c r="AL61" s="55"/>
      <c r="AM61" s="53" t="s">
        <v>3</v>
      </c>
      <c r="AN61" s="54"/>
      <c r="AO61" s="54"/>
      <c r="AP61" s="54"/>
      <c r="AQ61" s="54"/>
      <c r="AR61" s="54"/>
      <c r="AS61" s="54"/>
      <c r="AT61" s="55"/>
      <c r="AU61" s="59" t="s">
        <v>4</v>
      </c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1"/>
      <c r="BU61" s="59" t="s">
        <v>96</v>
      </c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1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33.75" customHeight="1" thickBot="1">
      <c r="A62" s="50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2"/>
      <c r="AE62" s="56"/>
      <c r="AF62" s="57"/>
      <c r="AG62" s="57"/>
      <c r="AH62" s="57"/>
      <c r="AI62" s="57"/>
      <c r="AJ62" s="57"/>
      <c r="AK62" s="57"/>
      <c r="AL62" s="58"/>
      <c r="AM62" s="56"/>
      <c r="AN62" s="57"/>
      <c r="AO62" s="57"/>
      <c r="AP62" s="57"/>
      <c r="AQ62" s="57"/>
      <c r="AR62" s="57"/>
      <c r="AS62" s="57"/>
      <c r="AT62" s="58"/>
      <c r="AU62" s="25" t="s">
        <v>6</v>
      </c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7"/>
      <c r="BH62" s="25" t="s">
        <v>7</v>
      </c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7"/>
      <c r="BU62" s="25" t="s">
        <v>8</v>
      </c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7"/>
      <c r="CH62" s="25" t="s">
        <v>9</v>
      </c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7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32.25" customHeight="1">
      <c r="A63" s="28" t="s">
        <v>97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30"/>
      <c r="AE63" s="34" t="s">
        <v>80</v>
      </c>
      <c r="AF63" s="35"/>
      <c r="AG63" s="35"/>
      <c r="AH63" s="35"/>
      <c r="AI63" s="35"/>
      <c r="AJ63" s="35"/>
      <c r="AK63" s="35"/>
      <c r="AL63" s="36"/>
      <c r="AM63" s="34" t="s">
        <v>48</v>
      </c>
      <c r="AN63" s="35"/>
      <c r="AO63" s="35"/>
      <c r="AP63" s="35"/>
      <c r="AQ63" s="35"/>
      <c r="AR63" s="35"/>
      <c r="AS63" s="35"/>
      <c r="AT63" s="35"/>
      <c r="AU63" s="40">
        <v>2445703.8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2"/>
      <c r="BH63" s="43">
        <v>2445703.8</v>
      </c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2"/>
      <c r="BU63" s="43" t="s">
        <v>14</v>
      </c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2"/>
      <c r="CH63" s="43" t="s">
        <v>14</v>
      </c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4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25.5" customHeight="1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3"/>
      <c r="AE64" s="37"/>
      <c r="AF64" s="38"/>
      <c r="AG64" s="38"/>
      <c r="AH64" s="38"/>
      <c r="AI64" s="38"/>
      <c r="AJ64" s="38"/>
      <c r="AK64" s="38"/>
      <c r="AL64" s="39"/>
      <c r="AM64" s="37"/>
      <c r="AN64" s="38"/>
      <c r="AO64" s="38"/>
      <c r="AP64" s="38"/>
      <c r="AQ64" s="38"/>
      <c r="AR64" s="38"/>
      <c r="AS64" s="38"/>
      <c r="AT64" s="38"/>
      <c r="AU64" s="45" t="s">
        <v>14</v>
      </c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9"/>
      <c r="BH64" s="7" t="s">
        <v>14</v>
      </c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9"/>
      <c r="BU64" s="7">
        <f>AU63</f>
        <v>2445703.8</v>
      </c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9"/>
      <c r="CH64" s="7">
        <f>BH63</f>
        <v>2445703.8</v>
      </c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10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36" customHeight="1" thickBot="1">
      <c r="A65" s="11" t="s">
        <v>98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3"/>
      <c r="AE65" s="14" t="s">
        <v>14</v>
      </c>
      <c r="AF65" s="15"/>
      <c r="AG65" s="15"/>
      <c r="AH65" s="15"/>
      <c r="AI65" s="15"/>
      <c r="AJ65" s="15"/>
      <c r="AK65" s="15"/>
      <c r="AL65" s="16"/>
      <c r="AM65" s="14" t="s">
        <v>14</v>
      </c>
      <c r="AN65" s="15"/>
      <c r="AO65" s="15"/>
      <c r="AP65" s="15"/>
      <c r="AQ65" s="15"/>
      <c r="AR65" s="15"/>
      <c r="AS65" s="15"/>
      <c r="AT65" s="15"/>
      <c r="AU65" s="17" t="s">
        <v>14</v>
      </c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9"/>
      <c r="BH65" s="20" t="s">
        <v>14</v>
      </c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9"/>
      <c r="BU65" s="21">
        <f>AU63-BU64</f>
        <v>0</v>
      </c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3"/>
      <c r="CH65" s="21">
        <f>BH63-CH64</f>
        <v>0</v>
      </c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4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</sheetData>
  <sheetProtection/>
  <mergeCells count="833">
    <mergeCell ref="A1:GJ1"/>
    <mergeCell ref="A3:AD5"/>
    <mergeCell ref="AE3:AL5"/>
    <mergeCell ref="AM3:AT5"/>
    <mergeCell ref="AU3:DO3"/>
    <mergeCell ref="DP3:GJ3"/>
    <mergeCell ref="AU4:CE4"/>
    <mergeCell ref="CF4:DO4"/>
    <mergeCell ref="DP4:EZ4"/>
    <mergeCell ref="FA4:GJ4"/>
    <mergeCell ref="DP5:EB5"/>
    <mergeCell ref="EC5:EN5"/>
    <mergeCell ref="EO5:EZ5"/>
    <mergeCell ref="FA5:FM5"/>
    <mergeCell ref="FN5:FY5"/>
    <mergeCell ref="FZ5:GJ5"/>
    <mergeCell ref="AU5:BG5"/>
    <mergeCell ref="BH5:BS5"/>
    <mergeCell ref="BT5:CE5"/>
    <mergeCell ref="CF5:CR5"/>
    <mergeCell ref="CS5:DD5"/>
    <mergeCell ref="DE5:DO5"/>
    <mergeCell ref="FA6:FM6"/>
    <mergeCell ref="FN6:FY6"/>
    <mergeCell ref="FZ6:GJ6"/>
    <mergeCell ref="A7:AD7"/>
    <mergeCell ref="AE7:AL7"/>
    <mergeCell ref="AM7:AT7"/>
    <mergeCell ref="AU7:BG7"/>
    <mergeCell ref="BH7:BS7"/>
    <mergeCell ref="BT7:CE7"/>
    <mergeCell ref="CF7:CR7"/>
    <mergeCell ref="CF6:CR6"/>
    <mergeCell ref="CS6:DD6"/>
    <mergeCell ref="DE6:DO6"/>
    <mergeCell ref="DP6:EB6"/>
    <mergeCell ref="EC6:EN6"/>
    <mergeCell ref="EO6:EZ6"/>
    <mergeCell ref="A6:AD6"/>
    <mergeCell ref="AE6:AL6"/>
    <mergeCell ref="AM6:AT6"/>
    <mergeCell ref="AU6:BG6"/>
    <mergeCell ref="BH6:BS6"/>
    <mergeCell ref="BT6:CE6"/>
    <mergeCell ref="FN7:FY7"/>
    <mergeCell ref="FZ7:GJ7"/>
    <mergeCell ref="A8:AD8"/>
    <mergeCell ref="AE8:AL8"/>
    <mergeCell ref="AM8:AT8"/>
    <mergeCell ref="AU8:BG8"/>
    <mergeCell ref="BH8:BS8"/>
    <mergeCell ref="BT8:CE8"/>
    <mergeCell ref="CF8:CR8"/>
    <mergeCell ref="CS8:DD8"/>
    <mergeCell ref="CS7:DD7"/>
    <mergeCell ref="DE7:DO7"/>
    <mergeCell ref="DP7:EB7"/>
    <mergeCell ref="EC7:EN7"/>
    <mergeCell ref="EO7:EZ7"/>
    <mergeCell ref="FA7:FM7"/>
    <mergeCell ref="DP9:EB9"/>
    <mergeCell ref="EC9:EN9"/>
    <mergeCell ref="EO9:EZ9"/>
    <mergeCell ref="FA9:FM9"/>
    <mergeCell ref="FN9:FY9"/>
    <mergeCell ref="FZ9:GJ9"/>
    <mergeCell ref="FZ8:GJ8"/>
    <mergeCell ref="A9:AD9"/>
    <mergeCell ref="AE9:AL9"/>
    <mergeCell ref="AM9:AT9"/>
    <mergeCell ref="AU9:BG9"/>
    <mergeCell ref="BH9:BS9"/>
    <mergeCell ref="BT9:CE9"/>
    <mergeCell ref="CF9:CR9"/>
    <mergeCell ref="CS9:DD9"/>
    <mergeCell ref="DE9:DO9"/>
    <mergeCell ref="DE8:DO8"/>
    <mergeCell ref="DP8:EB8"/>
    <mergeCell ref="EC8:EN8"/>
    <mergeCell ref="EO8:EZ8"/>
    <mergeCell ref="FA8:FM8"/>
    <mergeCell ref="FN8:FY8"/>
    <mergeCell ref="FA10:FM10"/>
    <mergeCell ref="FN10:FY10"/>
    <mergeCell ref="FZ10:GJ10"/>
    <mergeCell ref="A11:AD11"/>
    <mergeCell ref="AE11:AL11"/>
    <mergeCell ref="AM11:AT11"/>
    <mergeCell ref="AU11:BG11"/>
    <mergeCell ref="BH11:BS11"/>
    <mergeCell ref="BT11:CE11"/>
    <mergeCell ref="CF11:CR11"/>
    <mergeCell ref="CF10:CR10"/>
    <mergeCell ref="CS10:DD10"/>
    <mergeCell ref="DE10:DO10"/>
    <mergeCell ref="DP10:EB10"/>
    <mergeCell ref="EC10:EN10"/>
    <mergeCell ref="EO10:EZ10"/>
    <mergeCell ref="A10:AD10"/>
    <mergeCell ref="AE10:AL10"/>
    <mergeCell ref="AM10:AT10"/>
    <mergeCell ref="AU10:BG10"/>
    <mergeCell ref="BH10:BS10"/>
    <mergeCell ref="BT10:CE10"/>
    <mergeCell ref="FN11:FY11"/>
    <mergeCell ref="FZ11:GJ11"/>
    <mergeCell ref="A12:AD12"/>
    <mergeCell ref="AE12:AL12"/>
    <mergeCell ref="AM12:AT12"/>
    <mergeCell ref="AU12:BG12"/>
    <mergeCell ref="BH12:BS12"/>
    <mergeCell ref="BT12:CE12"/>
    <mergeCell ref="CF12:CR12"/>
    <mergeCell ref="CS12:DD12"/>
    <mergeCell ref="CS11:DD11"/>
    <mergeCell ref="DE11:DO11"/>
    <mergeCell ref="DP11:EB11"/>
    <mergeCell ref="EC11:EN11"/>
    <mergeCell ref="EO11:EZ11"/>
    <mergeCell ref="FA11:FM11"/>
    <mergeCell ref="DP13:EB13"/>
    <mergeCell ref="EC13:EN13"/>
    <mergeCell ref="EO13:EZ13"/>
    <mergeCell ref="FA13:FM13"/>
    <mergeCell ref="FN13:FY13"/>
    <mergeCell ref="FZ13:GJ13"/>
    <mergeCell ref="FZ12:GJ12"/>
    <mergeCell ref="A13:AD13"/>
    <mergeCell ref="AE13:AL13"/>
    <mergeCell ref="AM13:AT13"/>
    <mergeCell ref="AU13:BG13"/>
    <mergeCell ref="BH13:BS13"/>
    <mergeCell ref="BT13:CE13"/>
    <mergeCell ref="CF13:CR13"/>
    <mergeCell ref="CS13:DD13"/>
    <mergeCell ref="DE13:DO13"/>
    <mergeCell ref="DE12:DO12"/>
    <mergeCell ref="DP12:EB12"/>
    <mergeCell ref="EC12:EN12"/>
    <mergeCell ref="EO12:EZ12"/>
    <mergeCell ref="FA12:FM12"/>
    <mergeCell ref="FN12:FY12"/>
    <mergeCell ref="FA14:FM14"/>
    <mergeCell ref="FN14:FY14"/>
    <mergeCell ref="FZ14:GJ14"/>
    <mergeCell ref="A15:AD15"/>
    <mergeCell ref="AE15:AL15"/>
    <mergeCell ref="AM15:AT15"/>
    <mergeCell ref="AU15:BG15"/>
    <mergeCell ref="BH15:BS15"/>
    <mergeCell ref="BT15:CE15"/>
    <mergeCell ref="CF15:CR15"/>
    <mergeCell ref="CF14:CR14"/>
    <mergeCell ref="CS14:DD14"/>
    <mergeCell ref="DE14:DO14"/>
    <mergeCell ref="DP14:EB14"/>
    <mergeCell ref="EC14:EN14"/>
    <mergeCell ref="EO14:EZ14"/>
    <mergeCell ref="A14:AD14"/>
    <mergeCell ref="AE14:AL14"/>
    <mergeCell ref="AM14:AT14"/>
    <mergeCell ref="AU14:BG14"/>
    <mergeCell ref="BH14:BS14"/>
    <mergeCell ref="BT14:CE14"/>
    <mergeCell ref="FN15:FY15"/>
    <mergeCell ref="FZ15:GJ15"/>
    <mergeCell ref="A16:AD16"/>
    <mergeCell ref="AE16:AL16"/>
    <mergeCell ref="AM16:AT16"/>
    <mergeCell ref="AU16:BG16"/>
    <mergeCell ref="BH16:BS16"/>
    <mergeCell ref="BT16:CE16"/>
    <mergeCell ref="CF16:CR16"/>
    <mergeCell ref="CS16:DD16"/>
    <mergeCell ref="CS15:DD15"/>
    <mergeCell ref="DE15:DO15"/>
    <mergeCell ref="DP15:EB15"/>
    <mergeCell ref="EC15:EN15"/>
    <mergeCell ref="EO15:EZ15"/>
    <mergeCell ref="FA15:FM15"/>
    <mergeCell ref="DP17:EB17"/>
    <mergeCell ref="EC17:EN17"/>
    <mergeCell ref="EO17:EZ17"/>
    <mergeCell ref="FA17:FM17"/>
    <mergeCell ref="FN17:FY17"/>
    <mergeCell ref="FZ17:GJ17"/>
    <mergeCell ref="FZ16:GJ16"/>
    <mergeCell ref="A17:AD17"/>
    <mergeCell ref="AE17:AL17"/>
    <mergeCell ref="AM17:AT17"/>
    <mergeCell ref="AU17:BG17"/>
    <mergeCell ref="BH17:BS17"/>
    <mergeCell ref="BT17:CE17"/>
    <mergeCell ref="CF17:CR17"/>
    <mergeCell ref="CS17:DD17"/>
    <mergeCell ref="DE17:DO17"/>
    <mergeCell ref="DE16:DO16"/>
    <mergeCell ref="DP16:EB16"/>
    <mergeCell ref="EC16:EN16"/>
    <mergeCell ref="EO16:EZ16"/>
    <mergeCell ref="FA16:FM16"/>
    <mergeCell ref="FN16:FY16"/>
    <mergeCell ref="FA18:FM18"/>
    <mergeCell ref="FN18:FY18"/>
    <mergeCell ref="FZ18:GJ18"/>
    <mergeCell ref="A19:AD19"/>
    <mergeCell ref="AE19:AL19"/>
    <mergeCell ref="AM19:AT19"/>
    <mergeCell ref="AU19:BG19"/>
    <mergeCell ref="BH19:BS19"/>
    <mergeCell ref="BT19:CE19"/>
    <mergeCell ref="CF19:CR19"/>
    <mergeCell ref="CF18:CR18"/>
    <mergeCell ref="CS18:DD18"/>
    <mergeCell ref="DE18:DO18"/>
    <mergeCell ref="DP18:EB18"/>
    <mergeCell ref="EC18:EN18"/>
    <mergeCell ref="EO18:EZ18"/>
    <mergeCell ref="A18:AD18"/>
    <mergeCell ref="AE18:AL18"/>
    <mergeCell ref="AM18:AT18"/>
    <mergeCell ref="AU18:BG18"/>
    <mergeCell ref="BH18:BS18"/>
    <mergeCell ref="BT18:CE18"/>
    <mergeCell ref="FN19:FY19"/>
    <mergeCell ref="FZ19:GJ19"/>
    <mergeCell ref="A20:AD20"/>
    <mergeCell ref="AE20:AL20"/>
    <mergeCell ref="AM20:AT20"/>
    <mergeCell ref="AU20:BG20"/>
    <mergeCell ref="BH20:BS20"/>
    <mergeCell ref="BT20:CE20"/>
    <mergeCell ref="CF20:CR20"/>
    <mergeCell ref="CS20:DD20"/>
    <mergeCell ref="CS19:DD19"/>
    <mergeCell ref="DE19:DO19"/>
    <mergeCell ref="DP19:EB19"/>
    <mergeCell ref="EC19:EN19"/>
    <mergeCell ref="EO19:EZ19"/>
    <mergeCell ref="FA19:FM19"/>
    <mergeCell ref="DP21:EB21"/>
    <mergeCell ref="EC21:EN21"/>
    <mergeCell ref="EO21:EZ21"/>
    <mergeCell ref="FA21:FM21"/>
    <mergeCell ref="FN21:FY21"/>
    <mergeCell ref="FZ21:GJ21"/>
    <mergeCell ref="FZ20:GJ20"/>
    <mergeCell ref="A21:AD21"/>
    <mergeCell ref="AE21:AL21"/>
    <mergeCell ref="AM21:AT21"/>
    <mergeCell ref="AU21:BG21"/>
    <mergeCell ref="BH21:BS21"/>
    <mergeCell ref="BT21:CE21"/>
    <mergeCell ref="CF21:CR21"/>
    <mergeCell ref="CS21:DD21"/>
    <mergeCell ref="DE21:DO21"/>
    <mergeCell ref="DE20:DO20"/>
    <mergeCell ref="DP20:EB20"/>
    <mergeCell ref="EC20:EN20"/>
    <mergeCell ref="EO20:EZ20"/>
    <mergeCell ref="FA20:FM20"/>
    <mergeCell ref="FN20:FY20"/>
    <mergeCell ref="FA22:FM22"/>
    <mergeCell ref="FN22:FY22"/>
    <mergeCell ref="FZ22:GJ22"/>
    <mergeCell ref="A23:AD23"/>
    <mergeCell ref="AE23:AL23"/>
    <mergeCell ref="AM23:AT23"/>
    <mergeCell ref="AU23:BG23"/>
    <mergeCell ref="BH23:BS23"/>
    <mergeCell ref="BT23:CE23"/>
    <mergeCell ref="CF23:CR23"/>
    <mergeCell ref="CF22:CR22"/>
    <mergeCell ref="CS22:DD22"/>
    <mergeCell ref="DE22:DO22"/>
    <mergeCell ref="DP22:EB22"/>
    <mergeCell ref="EC22:EN22"/>
    <mergeCell ref="EO22:EZ22"/>
    <mergeCell ref="A22:AD22"/>
    <mergeCell ref="AE22:AL22"/>
    <mergeCell ref="AM22:AT22"/>
    <mergeCell ref="AU22:BG22"/>
    <mergeCell ref="BH22:BS22"/>
    <mergeCell ref="BT22:CE22"/>
    <mergeCell ref="FN23:FY23"/>
    <mergeCell ref="FZ23:GJ23"/>
    <mergeCell ref="A24:AD24"/>
    <mergeCell ref="AE24:AL27"/>
    <mergeCell ref="AM24:AT24"/>
    <mergeCell ref="AU24:BG24"/>
    <mergeCell ref="BH24:BS24"/>
    <mergeCell ref="BT24:CE24"/>
    <mergeCell ref="CF24:CR24"/>
    <mergeCell ref="CS24:DD24"/>
    <mergeCell ref="CS23:DD23"/>
    <mergeCell ref="DE23:DO23"/>
    <mergeCell ref="DP23:EB23"/>
    <mergeCell ref="EC23:EN23"/>
    <mergeCell ref="EO23:EZ23"/>
    <mergeCell ref="FA23:FM23"/>
    <mergeCell ref="FZ24:GJ24"/>
    <mergeCell ref="A25:AD25"/>
    <mergeCell ref="AM25:AT25"/>
    <mergeCell ref="AU25:BG25"/>
    <mergeCell ref="BH25:BS25"/>
    <mergeCell ref="BT25:CE25"/>
    <mergeCell ref="CF25:CR25"/>
    <mergeCell ref="CS25:DD25"/>
    <mergeCell ref="DE25:DO25"/>
    <mergeCell ref="DP25:EB25"/>
    <mergeCell ref="DE24:DO24"/>
    <mergeCell ref="DP24:EB24"/>
    <mergeCell ref="EC24:EN24"/>
    <mergeCell ref="EO24:EZ24"/>
    <mergeCell ref="FA24:FM24"/>
    <mergeCell ref="FN24:FY24"/>
    <mergeCell ref="EC25:EN25"/>
    <mergeCell ref="EO25:EZ25"/>
    <mergeCell ref="FA25:FM25"/>
    <mergeCell ref="FN25:FY25"/>
    <mergeCell ref="FZ25:GJ25"/>
    <mergeCell ref="A26:AD26"/>
    <mergeCell ref="AM26:AT26"/>
    <mergeCell ref="AU26:BG26"/>
    <mergeCell ref="BH26:BS26"/>
    <mergeCell ref="BT26:CE26"/>
    <mergeCell ref="FA26:FM26"/>
    <mergeCell ref="FN26:FY26"/>
    <mergeCell ref="FZ26:GJ26"/>
    <mergeCell ref="A27:AD27"/>
    <mergeCell ref="AM27:AT27"/>
    <mergeCell ref="AU27:BG27"/>
    <mergeCell ref="BH27:BS27"/>
    <mergeCell ref="BT27:CE27"/>
    <mergeCell ref="CF27:CR27"/>
    <mergeCell ref="CS27:DD27"/>
    <mergeCell ref="CF26:CR26"/>
    <mergeCell ref="CS26:DD26"/>
    <mergeCell ref="DE26:DO26"/>
    <mergeCell ref="DP26:EB26"/>
    <mergeCell ref="EC26:EN26"/>
    <mergeCell ref="EO26:EZ26"/>
    <mergeCell ref="DP28:EB28"/>
    <mergeCell ref="EC28:EN28"/>
    <mergeCell ref="EO28:EZ28"/>
    <mergeCell ref="FA28:FM28"/>
    <mergeCell ref="FN28:FY28"/>
    <mergeCell ref="FZ28:GJ28"/>
    <mergeCell ref="FZ27:GJ27"/>
    <mergeCell ref="A28:AD28"/>
    <mergeCell ref="AE28:AL28"/>
    <mergeCell ref="AM28:AT28"/>
    <mergeCell ref="AU28:BG28"/>
    <mergeCell ref="BH28:BS28"/>
    <mergeCell ref="BT28:CE28"/>
    <mergeCell ref="CF28:CR28"/>
    <mergeCell ref="CS28:DD28"/>
    <mergeCell ref="DE28:DO28"/>
    <mergeCell ref="DE27:DO27"/>
    <mergeCell ref="DP27:EB27"/>
    <mergeCell ref="EC27:EN27"/>
    <mergeCell ref="EO27:EZ27"/>
    <mergeCell ref="FA27:FM27"/>
    <mergeCell ref="FN27:FY27"/>
    <mergeCell ref="FA29:FM29"/>
    <mergeCell ref="FN29:FY29"/>
    <mergeCell ref="FZ29:GJ29"/>
    <mergeCell ref="A30:AD30"/>
    <mergeCell ref="AM30:AT30"/>
    <mergeCell ref="AU30:BG30"/>
    <mergeCell ref="BH30:BS30"/>
    <mergeCell ref="BT30:CE30"/>
    <mergeCell ref="CF30:CR30"/>
    <mergeCell ref="CS30:DD30"/>
    <mergeCell ref="CF29:CR29"/>
    <mergeCell ref="CS29:DD29"/>
    <mergeCell ref="DE29:DO29"/>
    <mergeCell ref="DP29:EB29"/>
    <mergeCell ref="EC29:EN29"/>
    <mergeCell ref="EO29:EZ29"/>
    <mergeCell ref="A29:AD29"/>
    <mergeCell ref="AE29:AL30"/>
    <mergeCell ref="AM29:AT29"/>
    <mergeCell ref="AU29:BG29"/>
    <mergeCell ref="BH29:BS29"/>
    <mergeCell ref="BT29:CE29"/>
    <mergeCell ref="DP31:EB31"/>
    <mergeCell ref="EC31:EN31"/>
    <mergeCell ref="EO31:EZ31"/>
    <mergeCell ref="FA31:FM31"/>
    <mergeCell ref="FN31:FY31"/>
    <mergeCell ref="FZ31:GJ31"/>
    <mergeCell ref="FZ30:GJ30"/>
    <mergeCell ref="A31:AD31"/>
    <mergeCell ref="AE31:AL32"/>
    <mergeCell ref="AM31:AT31"/>
    <mergeCell ref="AU31:BG31"/>
    <mergeCell ref="BH31:BS31"/>
    <mergeCell ref="BT31:CE31"/>
    <mergeCell ref="CF31:CR31"/>
    <mergeCell ref="CS31:DD31"/>
    <mergeCell ref="DE31:DO31"/>
    <mergeCell ref="DE30:DO30"/>
    <mergeCell ref="DP30:EB30"/>
    <mergeCell ref="EC30:EN30"/>
    <mergeCell ref="EO30:EZ30"/>
    <mergeCell ref="FA30:FM30"/>
    <mergeCell ref="FN30:FY30"/>
    <mergeCell ref="FN32:FY32"/>
    <mergeCell ref="FZ32:GJ32"/>
    <mergeCell ref="A33:AD33"/>
    <mergeCell ref="AE33:AL48"/>
    <mergeCell ref="AM33:AT33"/>
    <mergeCell ref="AU33:BG33"/>
    <mergeCell ref="BH33:BS33"/>
    <mergeCell ref="BT33:CE33"/>
    <mergeCell ref="CF33:CR33"/>
    <mergeCell ref="CS33:DD33"/>
    <mergeCell ref="CS32:DD32"/>
    <mergeCell ref="DE32:DO32"/>
    <mergeCell ref="DP32:EB32"/>
    <mergeCell ref="EC32:EN32"/>
    <mergeCell ref="EO32:EZ32"/>
    <mergeCell ref="FA32:FM32"/>
    <mergeCell ref="A32:AD32"/>
    <mergeCell ref="AM32:AT32"/>
    <mergeCell ref="AU32:BG32"/>
    <mergeCell ref="BH32:BS32"/>
    <mergeCell ref="BT32:CE32"/>
    <mergeCell ref="CF32:CR32"/>
    <mergeCell ref="FZ33:GJ33"/>
    <mergeCell ref="A34:AD34"/>
    <mergeCell ref="AM34:AT34"/>
    <mergeCell ref="AU34:BG34"/>
    <mergeCell ref="BH34:BS34"/>
    <mergeCell ref="BT34:CE34"/>
    <mergeCell ref="CF34:CR34"/>
    <mergeCell ref="CS34:DD34"/>
    <mergeCell ref="DE34:DO34"/>
    <mergeCell ref="DP34:EB34"/>
    <mergeCell ref="DE33:DO33"/>
    <mergeCell ref="DP33:EB33"/>
    <mergeCell ref="EC33:EN33"/>
    <mergeCell ref="EO33:EZ33"/>
    <mergeCell ref="FA33:FM33"/>
    <mergeCell ref="FN33:FY33"/>
    <mergeCell ref="EC34:EN34"/>
    <mergeCell ref="EO34:EZ34"/>
    <mergeCell ref="FA34:FM34"/>
    <mergeCell ref="FN34:FY34"/>
    <mergeCell ref="FZ34:GJ34"/>
    <mergeCell ref="A35:AD35"/>
    <mergeCell ref="AM35:AT35"/>
    <mergeCell ref="AU35:BG35"/>
    <mergeCell ref="BH35:BS35"/>
    <mergeCell ref="BT35:CE35"/>
    <mergeCell ref="FA35:FM35"/>
    <mergeCell ref="FN35:FY35"/>
    <mergeCell ref="FZ35:GJ35"/>
    <mergeCell ref="A36:AD36"/>
    <mergeCell ref="AM36:AT36"/>
    <mergeCell ref="AU36:BG36"/>
    <mergeCell ref="BH36:BS36"/>
    <mergeCell ref="BT36:CE36"/>
    <mergeCell ref="CF36:CR36"/>
    <mergeCell ref="CS36:DD36"/>
    <mergeCell ref="CF35:CR35"/>
    <mergeCell ref="CS35:DD35"/>
    <mergeCell ref="DE35:DO35"/>
    <mergeCell ref="DP35:EB35"/>
    <mergeCell ref="EC35:EN35"/>
    <mergeCell ref="EO35:EZ35"/>
    <mergeCell ref="FZ36:GJ36"/>
    <mergeCell ref="A37:AD37"/>
    <mergeCell ref="AM37:AT37"/>
    <mergeCell ref="AU37:BG37"/>
    <mergeCell ref="BH37:BS37"/>
    <mergeCell ref="BT37:CE37"/>
    <mergeCell ref="CF37:CR37"/>
    <mergeCell ref="CS37:DD37"/>
    <mergeCell ref="DE37:DO37"/>
    <mergeCell ref="DP37:EB37"/>
    <mergeCell ref="DE36:DO36"/>
    <mergeCell ref="DP36:EB36"/>
    <mergeCell ref="EC36:EN36"/>
    <mergeCell ref="EO36:EZ36"/>
    <mergeCell ref="FA36:FM36"/>
    <mergeCell ref="FN36:FY36"/>
    <mergeCell ref="EC37:EN37"/>
    <mergeCell ref="EO37:EZ37"/>
    <mergeCell ref="FA37:FM37"/>
    <mergeCell ref="FN37:FY37"/>
    <mergeCell ref="FZ37:GJ37"/>
    <mergeCell ref="A38:AD38"/>
    <mergeCell ref="AM38:AT38"/>
    <mergeCell ref="AU38:BG38"/>
    <mergeCell ref="BH38:BS38"/>
    <mergeCell ref="BT38:CE38"/>
    <mergeCell ref="FA38:FM38"/>
    <mergeCell ref="FN38:FY38"/>
    <mergeCell ref="FZ38:GJ38"/>
    <mergeCell ref="A39:AD39"/>
    <mergeCell ref="AM39:AT39"/>
    <mergeCell ref="AU39:BG39"/>
    <mergeCell ref="BH39:BS39"/>
    <mergeCell ref="BT39:CE39"/>
    <mergeCell ref="CF39:CR39"/>
    <mergeCell ref="CS39:DD39"/>
    <mergeCell ref="CF38:CR38"/>
    <mergeCell ref="CS38:DD38"/>
    <mergeCell ref="DE38:DO38"/>
    <mergeCell ref="DP38:EB38"/>
    <mergeCell ref="EC38:EN38"/>
    <mergeCell ref="EO38:EZ38"/>
    <mergeCell ref="FZ39:GJ39"/>
    <mergeCell ref="A40:AD40"/>
    <mergeCell ref="AM40:AT40"/>
    <mergeCell ref="AU40:BG40"/>
    <mergeCell ref="BH40:BS40"/>
    <mergeCell ref="BT40:CE40"/>
    <mergeCell ref="CF40:CR40"/>
    <mergeCell ref="CS40:DD40"/>
    <mergeCell ref="DE40:DO40"/>
    <mergeCell ref="DP40:EB40"/>
    <mergeCell ref="DE39:DO39"/>
    <mergeCell ref="DP39:EB39"/>
    <mergeCell ref="EC39:EN39"/>
    <mergeCell ref="EO39:EZ39"/>
    <mergeCell ref="FA39:FM39"/>
    <mergeCell ref="FN39:FY39"/>
    <mergeCell ref="EC40:EN40"/>
    <mergeCell ref="EO40:EZ40"/>
    <mergeCell ref="FA40:FM40"/>
    <mergeCell ref="FN40:FY40"/>
    <mergeCell ref="FZ40:GJ40"/>
    <mergeCell ref="A41:AD41"/>
    <mergeCell ref="AM41:AT41"/>
    <mergeCell ref="AU41:BG41"/>
    <mergeCell ref="BH41:BS41"/>
    <mergeCell ref="BT41:CE41"/>
    <mergeCell ref="FA41:FM41"/>
    <mergeCell ref="FN41:FY41"/>
    <mergeCell ref="FZ41:GJ41"/>
    <mergeCell ref="A42:AD42"/>
    <mergeCell ref="AM42:AT42"/>
    <mergeCell ref="AU42:BG42"/>
    <mergeCell ref="BH42:BS42"/>
    <mergeCell ref="BT42:CE42"/>
    <mergeCell ref="CF42:CR42"/>
    <mergeCell ref="CS42:DD42"/>
    <mergeCell ref="CF41:CR41"/>
    <mergeCell ref="CS41:DD41"/>
    <mergeCell ref="DE41:DO41"/>
    <mergeCell ref="DP41:EB41"/>
    <mergeCell ref="EC41:EN41"/>
    <mergeCell ref="EO41:EZ41"/>
    <mergeCell ref="FZ42:GJ42"/>
    <mergeCell ref="A43:AD43"/>
    <mergeCell ref="AM43:AT48"/>
    <mergeCell ref="AU43:BG43"/>
    <mergeCell ref="BH43:BS43"/>
    <mergeCell ref="BT43:CE43"/>
    <mergeCell ref="CF43:CR43"/>
    <mergeCell ref="CS43:DD43"/>
    <mergeCell ref="DE43:DO43"/>
    <mergeCell ref="DP43:EB43"/>
    <mergeCell ref="DE42:DO42"/>
    <mergeCell ref="DP42:EB42"/>
    <mergeCell ref="EC42:EN42"/>
    <mergeCell ref="EO42:EZ42"/>
    <mergeCell ref="FA42:FM42"/>
    <mergeCell ref="FN42:FY42"/>
    <mergeCell ref="EC43:EN43"/>
    <mergeCell ref="EO43:EZ43"/>
    <mergeCell ref="FA43:FM43"/>
    <mergeCell ref="FN43:FY43"/>
    <mergeCell ref="FZ43:GJ43"/>
    <mergeCell ref="A44:AD44"/>
    <mergeCell ref="AU44:BG44"/>
    <mergeCell ref="BH44:BS44"/>
    <mergeCell ref="BT44:CE44"/>
    <mergeCell ref="CF44:CR44"/>
    <mergeCell ref="FN44:FY44"/>
    <mergeCell ref="FZ44:GJ44"/>
    <mergeCell ref="A45:AD45"/>
    <mergeCell ref="AU45:BG45"/>
    <mergeCell ref="BH45:BS45"/>
    <mergeCell ref="BT45:CE45"/>
    <mergeCell ref="CF45:CR45"/>
    <mergeCell ref="CS45:DD45"/>
    <mergeCell ref="DE45:DO45"/>
    <mergeCell ref="DP45:EB45"/>
    <mergeCell ref="CS44:DD44"/>
    <mergeCell ref="DE44:DO44"/>
    <mergeCell ref="DP44:EB44"/>
    <mergeCell ref="EC44:EN44"/>
    <mergeCell ref="EO44:EZ44"/>
    <mergeCell ref="FA44:FM44"/>
    <mergeCell ref="EC45:EN45"/>
    <mergeCell ref="EO45:EZ45"/>
    <mergeCell ref="FA45:FM45"/>
    <mergeCell ref="FN45:FY45"/>
    <mergeCell ref="FZ45:GJ45"/>
    <mergeCell ref="A46:AD46"/>
    <mergeCell ref="AU46:BG46"/>
    <mergeCell ref="BH46:BS46"/>
    <mergeCell ref="BT46:CE46"/>
    <mergeCell ref="CF46:CR46"/>
    <mergeCell ref="FN46:FY46"/>
    <mergeCell ref="FZ46:GJ46"/>
    <mergeCell ref="A47:AD47"/>
    <mergeCell ref="AU47:BG47"/>
    <mergeCell ref="BH47:BS47"/>
    <mergeCell ref="BT47:CE47"/>
    <mergeCell ref="CF47:CR47"/>
    <mergeCell ref="CS47:DD47"/>
    <mergeCell ref="DE47:DO47"/>
    <mergeCell ref="DP47:EB47"/>
    <mergeCell ref="CS46:DD46"/>
    <mergeCell ref="DE46:DO46"/>
    <mergeCell ref="DP46:EB46"/>
    <mergeCell ref="EC46:EN46"/>
    <mergeCell ref="EO46:EZ46"/>
    <mergeCell ref="FA46:FM46"/>
    <mergeCell ref="EC47:EN47"/>
    <mergeCell ref="EO47:EZ47"/>
    <mergeCell ref="FA47:FM47"/>
    <mergeCell ref="FN47:FY47"/>
    <mergeCell ref="FZ47:GJ47"/>
    <mergeCell ref="A48:AD48"/>
    <mergeCell ref="AU48:BG48"/>
    <mergeCell ref="BH48:BS48"/>
    <mergeCell ref="BT48:CE48"/>
    <mergeCell ref="CF48:CR48"/>
    <mergeCell ref="FN48:FY48"/>
    <mergeCell ref="FZ48:GJ48"/>
    <mergeCell ref="A49:AD49"/>
    <mergeCell ref="AE49:AL49"/>
    <mergeCell ref="AM49:AT49"/>
    <mergeCell ref="AU49:BG49"/>
    <mergeCell ref="BH49:BS49"/>
    <mergeCell ref="BT49:CE49"/>
    <mergeCell ref="CF49:CR49"/>
    <mergeCell ref="CS49:DD49"/>
    <mergeCell ref="CS48:DD48"/>
    <mergeCell ref="DE48:DO48"/>
    <mergeCell ref="DP48:EB48"/>
    <mergeCell ref="EC48:EN48"/>
    <mergeCell ref="EO48:EZ48"/>
    <mergeCell ref="FA48:FM48"/>
    <mergeCell ref="DP50:EB50"/>
    <mergeCell ref="EC50:EN50"/>
    <mergeCell ref="EO50:EZ50"/>
    <mergeCell ref="FA50:FM50"/>
    <mergeCell ref="FN50:FY50"/>
    <mergeCell ref="FZ50:GJ50"/>
    <mergeCell ref="FZ49:GJ49"/>
    <mergeCell ref="A50:AD50"/>
    <mergeCell ref="AE50:AL50"/>
    <mergeCell ref="AM50:AT50"/>
    <mergeCell ref="AU50:BG50"/>
    <mergeCell ref="BH50:BS50"/>
    <mergeCell ref="BT50:CE50"/>
    <mergeCell ref="CF50:CR50"/>
    <mergeCell ref="CS50:DD50"/>
    <mergeCell ref="DE50:DO50"/>
    <mergeCell ref="DE49:DO49"/>
    <mergeCell ref="DP49:EB49"/>
    <mergeCell ref="EC49:EN49"/>
    <mergeCell ref="EO49:EZ49"/>
    <mergeCell ref="FA49:FM49"/>
    <mergeCell ref="FN49:FY49"/>
    <mergeCell ref="FA51:FM51"/>
    <mergeCell ref="FN51:FY51"/>
    <mergeCell ref="FZ51:GJ51"/>
    <mergeCell ref="A52:AD52"/>
    <mergeCell ref="AM52:AT52"/>
    <mergeCell ref="AU52:BG52"/>
    <mergeCell ref="BH52:BS52"/>
    <mergeCell ref="BT52:CE52"/>
    <mergeCell ref="CF52:CR52"/>
    <mergeCell ref="CS52:DD52"/>
    <mergeCell ref="CF51:CR51"/>
    <mergeCell ref="CS51:DD51"/>
    <mergeCell ref="DE51:DO51"/>
    <mergeCell ref="DP51:EB51"/>
    <mergeCell ref="EC51:EN51"/>
    <mergeCell ref="EO51:EZ51"/>
    <mergeCell ref="A51:AD51"/>
    <mergeCell ref="AE51:AL52"/>
    <mergeCell ref="AM51:AT51"/>
    <mergeCell ref="AU51:BG51"/>
    <mergeCell ref="BH51:BS51"/>
    <mergeCell ref="BT51:CE51"/>
    <mergeCell ref="DP53:EB53"/>
    <mergeCell ref="EC53:EN53"/>
    <mergeCell ref="EO53:EZ53"/>
    <mergeCell ref="FA53:FM53"/>
    <mergeCell ref="FN53:FY53"/>
    <mergeCell ref="FZ53:GJ53"/>
    <mergeCell ref="FZ52:GJ52"/>
    <mergeCell ref="A53:AD53"/>
    <mergeCell ref="AE53:AL53"/>
    <mergeCell ref="AM53:AT53"/>
    <mergeCell ref="AU53:BG53"/>
    <mergeCell ref="BH53:BS53"/>
    <mergeCell ref="BT53:CE53"/>
    <mergeCell ref="CF53:CR53"/>
    <mergeCell ref="CS53:DD53"/>
    <mergeCell ref="DE53:DO53"/>
    <mergeCell ref="DE52:DO52"/>
    <mergeCell ref="DP52:EB52"/>
    <mergeCell ref="EC52:EN52"/>
    <mergeCell ref="EO52:EZ52"/>
    <mergeCell ref="FA52:FM52"/>
    <mergeCell ref="FN52:FY52"/>
    <mergeCell ref="FA54:FM54"/>
    <mergeCell ref="FN54:FY54"/>
    <mergeCell ref="FZ54:GJ54"/>
    <mergeCell ref="A55:AD55"/>
    <mergeCell ref="AE55:AL55"/>
    <mergeCell ref="AM55:AT55"/>
    <mergeCell ref="AU55:BG55"/>
    <mergeCell ref="BH55:BS55"/>
    <mergeCell ref="BT55:CE55"/>
    <mergeCell ref="CF55:CR55"/>
    <mergeCell ref="CF54:CR54"/>
    <mergeCell ref="CS54:DD54"/>
    <mergeCell ref="DE54:DO54"/>
    <mergeCell ref="DP54:EB54"/>
    <mergeCell ref="EC54:EN54"/>
    <mergeCell ref="EO54:EZ54"/>
    <mergeCell ref="A54:AD54"/>
    <mergeCell ref="AE54:AL54"/>
    <mergeCell ref="AM54:AT54"/>
    <mergeCell ref="AU54:BG54"/>
    <mergeCell ref="BH54:BS54"/>
    <mergeCell ref="BT54:CE54"/>
    <mergeCell ref="FN55:FY55"/>
    <mergeCell ref="FZ55:GJ55"/>
    <mergeCell ref="A56:AD56"/>
    <mergeCell ref="AE56:AL56"/>
    <mergeCell ref="AM56:AT56"/>
    <mergeCell ref="AU56:BG56"/>
    <mergeCell ref="BH56:BS56"/>
    <mergeCell ref="BT56:CE56"/>
    <mergeCell ref="CF56:CR56"/>
    <mergeCell ref="CS56:DD56"/>
    <mergeCell ref="CS55:DD55"/>
    <mergeCell ref="DE55:DO55"/>
    <mergeCell ref="DP55:EB55"/>
    <mergeCell ref="EC55:EN55"/>
    <mergeCell ref="EO55:EZ55"/>
    <mergeCell ref="FA55:FM55"/>
    <mergeCell ref="DP57:EB57"/>
    <mergeCell ref="EC57:EN57"/>
    <mergeCell ref="EO57:EZ57"/>
    <mergeCell ref="FA57:FM57"/>
    <mergeCell ref="FN57:FY57"/>
    <mergeCell ref="FZ57:GJ57"/>
    <mergeCell ref="FZ56:GJ56"/>
    <mergeCell ref="A57:AD57"/>
    <mergeCell ref="AE57:AL57"/>
    <mergeCell ref="AM57:AT57"/>
    <mergeCell ref="AU57:BG57"/>
    <mergeCell ref="BH57:BS57"/>
    <mergeCell ref="BT57:CE57"/>
    <mergeCell ref="CF57:CR57"/>
    <mergeCell ref="CS57:DD57"/>
    <mergeCell ref="DE57:DO57"/>
    <mergeCell ref="DE56:DO56"/>
    <mergeCell ref="DP56:EB56"/>
    <mergeCell ref="EC56:EN56"/>
    <mergeCell ref="EO56:EZ56"/>
    <mergeCell ref="FA56:FM56"/>
    <mergeCell ref="FN56:FY56"/>
    <mergeCell ref="FA58:FM58"/>
    <mergeCell ref="FN58:FY58"/>
    <mergeCell ref="FZ58:GJ58"/>
    <mergeCell ref="A59:AD59"/>
    <mergeCell ref="AE59:AL59"/>
    <mergeCell ref="AM59:AT59"/>
    <mergeCell ref="AU59:BG59"/>
    <mergeCell ref="BH59:BS59"/>
    <mergeCell ref="BT59:CE59"/>
    <mergeCell ref="CF59:CR59"/>
    <mergeCell ref="CF58:CR58"/>
    <mergeCell ref="CS58:DD58"/>
    <mergeCell ref="DE58:DO58"/>
    <mergeCell ref="DP58:EB58"/>
    <mergeCell ref="EC58:EN58"/>
    <mergeCell ref="EO58:EZ58"/>
    <mergeCell ref="A58:AD58"/>
    <mergeCell ref="AE58:AL58"/>
    <mergeCell ref="AM58:AT58"/>
    <mergeCell ref="AU58:BG58"/>
    <mergeCell ref="BH58:BS58"/>
    <mergeCell ref="BT58:CE58"/>
    <mergeCell ref="FN59:FY59"/>
    <mergeCell ref="FZ59:GJ59"/>
    <mergeCell ref="A61:AD62"/>
    <mergeCell ref="AE61:AL62"/>
    <mergeCell ref="AM61:AT62"/>
    <mergeCell ref="AU61:BT61"/>
    <mergeCell ref="BU61:CT61"/>
    <mergeCell ref="AU62:BG62"/>
    <mergeCell ref="BH62:BT62"/>
    <mergeCell ref="BU62:CG62"/>
    <mergeCell ref="CS59:DD59"/>
    <mergeCell ref="DE59:DO59"/>
    <mergeCell ref="DP59:EB59"/>
    <mergeCell ref="EC59:EN59"/>
    <mergeCell ref="EO59:EZ59"/>
    <mergeCell ref="FA59:FM59"/>
    <mergeCell ref="CH62:CT62"/>
    <mergeCell ref="A63:AD64"/>
    <mergeCell ref="AE63:AL64"/>
    <mergeCell ref="AM63:AT64"/>
    <mergeCell ref="AU63:BG63"/>
    <mergeCell ref="BH63:BT63"/>
    <mergeCell ref="BU63:CG63"/>
    <mergeCell ref="CH63:CT63"/>
    <mergeCell ref="AU64:BG64"/>
    <mergeCell ref="BH64:BT64"/>
    <mergeCell ref="BU64:CG64"/>
    <mergeCell ref="CH64:CT64"/>
    <mergeCell ref="A65:AD65"/>
    <mergeCell ref="AE65:AL65"/>
    <mergeCell ref="AM65:AT65"/>
    <mergeCell ref="AU65:BG65"/>
    <mergeCell ref="BH65:BT65"/>
    <mergeCell ref="BU65:CG65"/>
    <mergeCell ref="CH65:CT65"/>
  </mergeCells>
  <printOptions/>
  <pageMargins left="0.5118110236220472" right="0.5118110236220472" top="0.35433070866141736" bottom="0.35433070866141736" header="0.31496062992125984" footer="0.31496062992125984"/>
  <pageSetup fitToHeight="3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buh5</dc:creator>
  <cp:keywords/>
  <dc:description/>
  <cp:lastModifiedBy>Админ</cp:lastModifiedBy>
  <dcterms:created xsi:type="dcterms:W3CDTF">2019-02-11T05:57:42Z</dcterms:created>
  <dcterms:modified xsi:type="dcterms:W3CDTF">2019-02-11T06:13:30Z</dcterms:modified>
  <cp:category/>
  <cp:version/>
  <cp:contentType/>
  <cp:contentStatus/>
</cp:coreProperties>
</file>